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440" windowHeight="9975" firstSheet="5" activeTab="9"/>
  </bookViews>
  <sheets>
    <sheet name="Sheet2" sheetId="2" r:id="rId1"/>
    <sheet name="ป.สัตว์เลี้ยง" sheetId="3" r:id="rId2"/>
    <sheet name="ป.โรคฯ" sheetId="4" r:id="rId3"/>
    <sheet name="สืบพันธ์" sheetId="5" r:id="rId4"/>
    <sheet name="วิทยาศาสตร์" sheetId="6" r:id="rId5"/>
    <sheet name="สาธรณสุขฯ" sheetId="7" r:id="rId6"/>
    <sheet name="โท.สหวิทยาการฯ ปก" sheetId="8" r:id="rId7"/>
    <sheet name="โท.สหวิทยาการฯ นานา" sheetId="9" r:id="rId8"/>
    <sheet name="เอก.สหวิทยาการฯ ปก" sheetId="10" r:id="rId9"/>
    <sheet name="เอก.สหวิทยาการฯ นานา" sheetId="11" r:id="rId10"/>
  </sheets>
  <calcPr calcId="145621"/>
</workbook>
</file>

<file path=xl/calcChain.xml><?xml version="1.0" encoding="utf-8"?>
<calcChain xmlns="http://schemas.openxmlformats.org/spreadsheetml/2006/main">
  <c r="D5" i="9" l="1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R5" i="8"/>
  <c r="S5" i="8"/>
  <c r="T5" i="8"/>
  <c r="U5" i="8"/>
  <c r="V5" i="8"/>
  <c r="W5" i="8"/>
  <c r="X5" i="8"/>
  <c r="Y5" i="8"/>
  <c r="Z5" i="8"/>
  <c r="AA5" i="8"/>
  <c r="AB5" i="8"/>
  <c r="AC5" i="8"/>
  <c r="AD5" i="8"/>
  <c r="Q5" i="8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R5" i="10"/>
  <c r="S5" i="10"/>
  <c r="T5" i="10"/>
  <c r="U5" i="10"/>
  <c r="V5" i="10"/>
  <c r="W5" i="10"/>
  <c r="X5" i="10"/>
  <c r="Y5" i="10"/>
  <c r="Z5" i="10"/>
  <c r="AA5" i="10"/>
  <c r="AB5" i="10"/>
  <c r="AC5" i="10"/>
  <c r="AD5" i="10"/>
  <c r="Q5" i="10"/>
  <c r="R5" i="6"/>
  <c r="S5" i="6"/>
  <c r="T5" i="6"/>
  <c r="U5" i="6"/>
  <c r="V5" i="6"/>
  <c r="W5" i="6"/>
  <c r="X5" i="6"/>
  <c r="Y5" i="6"/>
  <c r="Z5" i="6"/>
  <c r="AA5" i="6"/>
  <c r="AB5" i="6"/>
  <c r="AC5" i="6"/>
  <c r="AD5" i="6"/>
  <c r="Q5" i="6"/>
  <c r="R5" i="5"/>
  <c r="S5" i="5"/>
  <c r="T5" i="5"/>
  <c r="U5" i="5"/>
  <c r="V5" i="5"/>
  <c r="W5" i="5"/>
  <c r="X5" i="5"/>
  <c r="Y5" i="5"/>
  <c r="Z5" i="5"/>
  <c r="AA5" i="5"/>
  <c r="AB5" i="5"/>
  <c r="AC5" i="5"/>
  <c r="AD5" i="5"/>
  <c r="Q5" i="5"/>
  <c r="R5" i="3"/>
  <c r="S5" i="3"/>
  <c r="T5" i="3"/>
  <c r="U5" i="3"/>
  <c r="V5" i="3"/>
  <c r="W5" i="3"/>
  <c r="X5" i="3"/>
  <c r="Y5" i="3"/>
  <c r="Z5" i="3"/>
  <c r="AA5" i="3"/>
  <c r="AB5" i="3"/>
  <c r="AC5" i="3"/>
  <c r="AD5" i="3"/>
  <c r="Q5" i="3"/>
  <c r="R5" i="7"/>
  <c r="S5" i="7"/>
  <c r="T5" i="7"/>
  <c r="U5" i="7"/>
  <c r="V5" i="7"/>
  <c r="W5" i="7"/>
  <c r="X5" i="7"/>
  <c r="Y5" i="7"/>
  <c r="Z5" i="7"/>
  <c r="AA5" i="7"/>
  <c r="AB5" i="7"/>
  <c r="AC5" i="7"/>
  <c r="AD5" i="7"/>
  <c r="Q5" i="7"/>
  <c r="C5" i="11" l="1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C5" i="9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D5" i="3"/>
  <c r="E5" i="3"/>
  <c r="F5" i="3"/>
  <c r="G5" i="3"/>
  <c r="H5" i="3"/>
  <c r="I5" i="3"/>
  <c r="J5" i="3"/>
  <c r="K5" i="3"/>
  <c r="L5" i="3"/>
  <c r="M5" i="3"/>
  <c r="N5" i="3"/>
  <c r="O5" i="3"/>
  <c r="P5" i="3"/>
  <c r="C5" i="3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F125" i="2"/>
</calcChain>
</file>

<file path=xl/sharedStrings.xml><?xml version="1.0" encoding="utf-8"?>
<sst xmlns="http://schemas.openxmlformats.org/spreadsheetml/2006/main" count="508" uniqueCount="292">
  <si>
    <t>ที่</t>
  </si>
  <si>
    <t>ชื่อ - สกุล</t>
  </si>
  <si>
    <t>รับเข้า</t>
  </si>
  <si>
    <t>สำเร็จการศึกษา</t>
  </si>
  <si>
    <t>ผลที่เกิดกับนักศึกษา คณะสัตวแพทยศาสตร์</t>
  </si>
  <si>
    <t>สาขาวิชา</t>
  </si>
  <si>
    <t>574180001-8</t>
  </si>
  <si>
    <t>นางสาวจิตราพรรณ ใหมคำ</t>
  </si>
  <si>
    <t>574180002-6</t>
  </si>
  <si>
    <t>นางสาวลัลชิดา สวัสดิภาพ</t>
  </si>
  <si>
    <t>555180001-8</t>
  </si>
  <si>
    <t>นายบพิธ ปุยะติ</t>
  </si>
  <si>
    <t xml:space="preserve"> </t>
  </si>
  <si>
    <t>555180002-6</t>
  </si>
  <si>
    <t>นายอุดม เจือจันทร์</t>
  </si>
  <si>
    <t>565180009-3</t>
  </si>
  <si>
    <t>นายทรงเกียรติ  อุพลเถียร</t>
  </si>
  <si>
    <t>575180008-6</t>
  </si>
  <si>
    <t>นายอำนวย โททะรินทร์</t>
  </si>
  <si>
    <t>565180008-5</t>
  </si>
  <si>
    <t xml:space="preserve">Mr. Le Ngoc Ninh  </t>
  </si>
  <si>
    <t>565180010-8</t>
  </si>
  <si>
    <t xml:space="preserve">Miss.Bamphen Keomoungkmoun </t>
  </si>
  <si>
    <t>575180012-5</t>
  </si>
  <si>
    <t>Mr.KHONESAVANNH PHOMVIXAY</t>
  </si>
  <si>
    <t>545180006-7</t>
  </si>
  <si>
    <t xml:space="preserve">นายปิยะ เสรีรักษ์ </t>
  </si>
  <si>
    <t xml:space="preserve">วิทยาศาสตร์การสัตวแพทย์ แผน ก 2  </t>
  </si>
  <si>
    <t>545180007-5</t>
  </si>
  <si>
    <t xml:space="preserve">นางสาวภลิตา คุณดิลกพจน์ </t>
  </si>
  <si>
    <t>วิทยาศาสตร์การสัตวแพทย์ แผน ก2</t>
  </si>
  <si>
    <t>555180011-5</t>
  </si>
  <si>
    <t>นางสาวนันทิตา รักษาชาติ</t>
  </si>
  <si>
    <t>วิทยาศาสตร์การสัตวแพทย์ แผน ก 1</t>
  </si>
  <si>
    <t>555180022-0</t>
  </si>
  <si>
    <t xml:space="preserve">565180004-3  </t>
  </si>
  <si>
    <t>นาย นราธิป    วรวัฒนธรรม</t>
  </si>
  <si>
    <t>535180002-4</t>
  </si>
  <si>
    <t xml:space="preserve">สัตวแพทย์สาธารณสุข แผน ก แบบ ก 2 </t>
  </si>
  <si>
    <t>545180004-1</t>
  </si>
  <si>
    <t>นางสาวพิมสุรีย์ อัศวินโกวิท</t>
  </si>
  <si>
    <t>565180001-9</t>
  </si>
  <si>
    <t>สัตวแพทย์สาธารณสุข แผน ก แบบ ก 2</t>
  </si>
  <si>
    <t>565180002-7</t>
  </si>
  <si>
    <t>นางสาวมณทิรา    ยศพล</t>
  </si>
  <si>
    <t>575180001-0</t>
  </si>
  <si>
    <t>นายวณาชิณญ์   อัศศวานันท์</t>
  </si>
  <si>
    <t>575180002-8</t>
  </si>
  <si>
    <t>นายศรายุทธ   นามพุทธา</t>
  </si>
  <si>
    <t>575180006-0</t>
  </si>
  <si>
    <t>นางสาวกัตติเนตร  สกุลสวัสดิพันธ์</t>
  </si>
  <si>
    <t>535180008-2</t>
  </si>
  <si>
    <t>545180009-1</t>
  </si>
  <si>
    <t xml:space="preserve">นายณัฐภาส โกยรัมย์ </t>
  </si>
  <si>
    <t>555180012-3</t>
  </si>
  <si>
    <t>นายจักรพรรดิ์ ประชาชิต</t>
  </si>
  <si>
    <t>555180013-1</t>
  </si>
  <si>
    <t>555180019-9</t>
  </si>
  <si>
    <t>นายประพันธ์ แก่นจำปา</t>
  </si>
  <si>
    <t>565180006-9</t>
  </si>
  <si>
    <t>575180004-4</t>
  </si>
  <si>
    <t>นายภัทรกิติ    เนินชัด</t>
  </si>
  <si>
    <t>575180003-6</t>
  </si>
  <si>
    <t>นายต่อพงศ์    ประเสริฐสังข์</t>
  </si>
  <si>
    <t>สัตวแพทย์สาธารณสุข แผน ก แบบ ก 1</t>
  </si>
  <si>
    <t>575180005-2</t>
  </si>
  <si>
    <t>นางสาว ศุภธิดา    ภิเศก</t>
  </si>
  <si>
    <t>575180010-9</t>
  </si>
  <si>
    <t>นางสาวจิตราภรณ์ สายสุพันธุ์</t>
  </si>
  <si>
    <t>575180011-7</t>
  </si>
  <si>
    <t>นางสาวสุพิชฌาย์ บุญช่วย</t>
  </si>
  <si>
    <t>527180001-9</t>
  </si>
  <si>
    <t>นายชูชาติ  กมลเลิศ</t>
  </si>
  <si>
    <t>537180002-8</t>
  </si>
  <si>
    <t>นายชาตรี  ชำนาญดี</t>
  </si>
  <si>
    <t>537180003-6</t>
  </si>
  <si>
    <t>นางสาวนวรัตน์ ผอบงา</t>
  </si>
  <si>
    <t>547180001-1</t>
  </si>
  <si>
    <t>นางพัชนี ศรีงาม</t>
  </si>
  <si>
    <t>547180002-9</t>
  </si>
  <si>
    <t>นางสาวสุจิรา ธรรมวัง</t>
  </si>
  <si>
    <t>547180003-7</t>
  </si>
  <si>
    <t>นายสุวลักษณ์ ศรีสุภา</t>
  </si>
  <si>
    <t>547180004-5</t>
  </si>
  <si>
    <t>นายนพดล สมผล</t>
  </si>
  <si>
    <t>547180008-7</t>
  </si>
  <si>
    <t>นางสาวจิตราภรณ์  เยียนเพชร</t>
  </si>
  <si>
    <t>547180005-3</t>
  </si>
  <si>
    <t>นายธีระกุล นิลนนท์</t>
  </si>
  <si>
    <t>547180010-0</t>
  </si>
  <si>
    <t xml:space="preserve">Mr.HOAI NAM NGUYEN </t>
  </si>
  <si>
    <t>557180001-2</t>
  </si>
  <si>
    <t>นายวุฒิศักดิ์ คุณุ</t>
  </si>
  <si>
    <t>557180002-7</t>
  </si>
  <si>
    <t>นางสาววิลาสินี ศรีแสนยงค์</t>
  </si>
  <si>
    <t>567180003-9</t>
  </si>
  <si>
    <t>นางสาวรัตติกาล  วรหล้า</t>
  </si>
  <si>
    <t>567180002-1</t>
  </si>
  <si>
    <t>นายปฏิพัทธ์  พันธ์ชูเพชร</t>
  </si>
  <si>
    <t>567180001-3</t>
  </si>
  <si>
    <t>Mr.SITHIXAY Kaylath</t>
  </si>
  <si>
    <t>567180004-7</t>
  </si>
  <si>
    <t>นางสาววธัญญา  จริยาวัฒนชัยกุล</t>
  </si>
  <si>
    <t>577180002-2</t>
  </si>
  <si>
    <t>นายสุทธิดล    ปิยะเดชสุนทร</t>
  </si>
  <si>
    <t>รหัสประจำตัว</t>
  </si>
  <si>
    <t>554180001-6</t>
  </si>
  <si>
    <t>GS551 </t>
  </si>
  <si>
    <t>นางสาวนัฏฌาน์ เกรติกุล</t>
  </si>
  <si>
    <t>554180002-4</t>
  </si>
  <si>
    <t>นางสาวอรภา สร้อยสน</t>
  </si>
  <si>
    <t>554180003-2</t>
  </si>
  <si>
    <t>นายจักรพันธ์ จันทร์สำราญ</t>
  </si>
  <si>
    <t>554180004-0</t>
  </si>
  <si>
    <t> Mr.LE NGOC NINH</t>
  </si>
  <si>
    <t>554180005-8</t>
  </si>
  <si>
    <t>Mr.SISAVATH PHOMMASICHAN</t>
  </si>
  <si>
    <t>555180014-9</t>
  </si>
  <si>
    <t>Mr.KHAMPASONG NINNASOPHA</t>
  </si>
  <si>
    <t>วิทยาการสืบพันธุ์สัตว์ แผน ก แบบ ก 1</t>
  </si>
  <si>
    <t>ป.สัตว์เลี้ยง</t>
  </si>
  <si>
    <t>ป.โรคและการจัดการฯ</t>
  </si>
  <si>
    <t>ปกติ</t>
  </si>
  <si>
    <t>พ้นสภาพ /ตกออก</t>
  </si>
  <si>
    <t>สหวิทยาการสัตวแพทย์ แผน ก แบบ ก 2</t>
  </si>
  <si>
    <t>หมายเหตุ</t>
  </si>
  <si>
    <t>เปลี่ยนระดับการศึกษา</t>
  </si>
  <si>
    <t>นายสุรพงษ์ ดิษฐ์เย็น</t>
  </si>
  <si>
    <t>555180005-0</t>
  </si>
  <si>
    <t>นายวัชรินทร์ หินอ่อน</t>
  </si>
  <si>
    <t>555180006-8</t>
  </si>
  <si>
    <t>นางสาวศิริพร ปัจจุทรา</t>
  </si>
  <si>
    <t>555180007-6</t>
  </si>
  <si>
    <t>นายอัครภัทร บุตรสุรินทร์</t>
  </si>
  <si>
    <t>วิทยาศาสตร์การสัตวแพทย์ แผน ก แบบ ก1</t>
  </si>
  <si>
    <t>นางสาวบุณณดา ศิริพร</t>
  </si>
  <si>
    <t>วิทยาศาสตร์การสัตวแพทย์ แผน ก แบบ ก 2</t>
  </si>
  <si>
    <t>555180015-7</t>
  </si>
  <si>
    <t> Mr.HLAING MINOO</t>
  </si>
  <si>
    <t>555180016-5</t>
  </si>
  <si>
    <t>Mr.HOANG CHUNG</t>
  </si>
  <si>
    <t>555180017-3</t>
  </si>
  <si>
    <t>Mr.THET NAING AYE</t>
  </si>
  <si>
    <t>555180018-1</t>
  </si>
  <si>
    <t>Mr.NGUYEN DUC TRUONG</t>
  </si>
  <si>
    <t>55180020-4</t>
  </si>
  <si>
    <t>Mr.SOMPHANH BOUNYAVONG</t>
  </si>
  <si>
    <t>สหวิทยาการสัตวแพทย์ แผน ก แบบ ก 1</t>
  </si>
  <si>
    <t> นายชนะชัย บุญเพิ่ม</t>
  </si>
  <si>
    <t> นายธราดล จิตจักร</t>
  </si>
  <si>
    <t>555180008-4</t>
  </si>
  <si>
    <t>นางสาวทาริกา กรมพันธุ์</t>
  </si>
  <si>
    <t>นายระพีพัฒน์ แผนสนิท</t>
  </si>
  <si>
    <t>นางสาวพิกุล คำสงค์</t>
  </si>
  <si>
    <r>
      <t>ป.เอก สหวิทยาการสัตวแพทย์ แบบ 1.1</t>
    </r>
    <r>
      <rPr>
        <sz val="16"/>
        <color indexed="18"/>
        <rFont val="TH SarabunIT๙"/>
        <family val="2"/>
      </rPr>
      <t/>
    </r>
  </si>
  <si>
    <t>ป.เอก สหวิทยาการสัตวแพทย์ แบบ 2.1</t>
  </si>
  <si>
    <t>565180003-5</t>
  </si>
  <si>
    <t>565180005-1</t>
  </si>
  <si>
    <t>นางสาวน้ำฝน มีนิล</t>
  </si>
  <si>
    <t>างสาวศิริรัตน์ พรหมจารีต</t>
  </si>
  <si>
    <t>565180007-7</t>
  </si>
  <si>
    <t>นายดุสิต เทอดวิชิตสมพร</t>
  </si>
  <si>
    <t>ป.เอก สหวิทยาการสัตวแพทย์ แบบ 1.1</t>
  </si>
  <si>
    <t>575180009-4</t>
  </si>
  <si>
    <t>นางสาวสุนันทา ขำท้วม</t>
  </si>
  <si>
    <t>นางสาวสุมัณฑนา ดีเอื้อ</t>
  </si>
  <si>
    <t>575180007-8</t>
  </si>
  <si>
    <t>นายพงศธร ธัชประมุข</t>
  </si>
  <si>
    <t>577180001-4</t>
  </si>
  <si>
    <t>ไม่รายงานตัว</t>
  </si>
  <si>
    <t>524180001-3</t>
  </si>
  <si>
    <t>างสาวมนชิดา เขียวหวาน</t>
  </si>
  <si>
    <t>525180001-5</t>
  </si>
  <si>
    <t>นางสาววรางคณา แดนสีแก้ว</t>
  </si>
  <si>
    <t>วิทยาการสืบพันธุ์สัตว์ แผน ก แบบ ก(2)</t>
  </si>
  <si>
    <t>525180007-3</t>
  </si>
  <si>
    <t>นางสาวสุปราณี จิตรเพียร</t>
  </si>
  <si>
    <t>525180011-2</t>
  </si>
  <si>
    <t>นายสุภชาติ เงาะปก</t>
  </si>
  <si>
    <t>525180002-3</t>
  </si>
  <si>
    <t> นางสาวปิ่นภัย ลีลา</t>
  </si>
  <si>
    <t> นางสาวอารยาพร มคธเพศ</t>
  </si>
  <si>
    <t> Mr.SOUK PHOMHAKSA</t>
  </si>
  <si>
    <t>525180005-7</t>
  </si>
  <si>
    <t> นายปฏิพัทธ์ พันธ์ชูเพชร</t>
  </si>
  <si>
    <t>525180006-5</t>
  </si>
  <si>
    <t>นายปรัชญา ประไพวงษ์</t>
  </si>
  <si>
    <t>525180008-1</t>
  </si>
  <si>
    <t> นายปิยวิทย์ มานาดี</t>
  </si>
  <si>
    <t> นายยุทธนา มัทธุรี</t>
  </si>
  <si>
    <t> นายฤทธิไกร ศรีรักษา</t>
  </si>
  <si>
    <t> Mr.NITHIPHONH SOMSANITH</t>
  </si>
  <si>
    <t> นายสุภชาติ เงาะปก</t>
  </si>
  <si>
    <t>ป.เอก สหวิทยาการสัตวแพทย์แบบ 1.1</t>
  </si>
  <si>
    <t>535180001-6</t>
  </si>
  <si>
    <t>นางสาวพัชรจราวรรณ สุขเทียบ</t>
  </si>
  <si>
    <t>535180009-0</t>
  </si>
  <si>
    <t> นายชินวิวัฒน์ เปี่ยมสกุล</t>
  </si>
  <si>
    <t> นายพงศธร ธัชประมุข</t>
  </si>
  <si>
    <t> Mr.DETHALOUN MEUNSENE</t>
  </si>
  <si>
    <t>นางสาวศิริญญา เวฬุวะณารักษ์ สำเภา</t>
  </si>
  <si>
    <t>535180003-2</t>
  </si>
  <si>
    <t>นางสาวรัตติกาล วรหล้า</t>
  </si>
  <si>
    <t>535180004-0</t>
  </si>
  <si>
    <t>นางสาวนัทธ์หทัย วนาเฉลิม</t>
  </si>
  <si>
    <t>535180005-8</t>
  </si>
  <si>
    <t> นายนพดล บุตรไทย</t>
  </si>
  <si>
    <t> นายวันเสน่ห์ โตอนันต์</t>
  </si>
  <si>
    <t> นายชัยสิทธิ์ พิศิลป์</t>
  </si>
  <si>
    <t> นายณฐพล ภูมิพันธุ์</t>
  </si>
  <si>
    <t>537180001-0</t>
  </si>
  <si>
    <t>นางสาวธนิกุล ศรีธัญรัตน์</t>
  </si>
  <si>
    <t xml:space="preserve">ป.เอก สหวิทยาการสัตวแพทย์แบบ 2.1 </t>
  </si>
  <si>
    <t>544180001-5</t>
  </si>
  <si>
    <t> นางสาวภัทรี อึ้งสกุล</t>
  </si>
  <si>
    <t> นายนพดล สมบูรณ์เรศ</t>
  </si>
  <si>
    <t> นายเกียรติศักดิ์ เตียวงศ์สมบัติ</t>
  </si>
  <si>
    <t>นายทศพล อรัญญา</t>
  </si>
  <si>
    <t>545180002-5</t>
  </si>
  <si>
    <t> นางสาวธนพร อัศวพัฒนากูล</t>
  </si>
  <si>
    <t> นางสาวปราณปรียา คำมี</t>
  </si>
  <si>
    <t> Ms.SISAMAY PAOTHOR</t>
  </si>
  <si>
    <t> นายนัฐศักดิ์ แก้วหาวงค์</t>
  </si>
  <si>
    <t>545180005-9</t>
  </si>
  <si>
    <t>นางพิมชนก สุวรรณธาดา</t>
  </si>
  <si>
    <t>545180015-6</t>
  </si>
  <si>
    <t>545180008-3</t>
  </si>
  <si>
    <t>นายอัครเดช ปิ่นประชานันท์</t>
  </si>
  <si>
    <t>545180016-4</t>
  </si>
  <si>
    <t>นายกฤตวิทย์ ศิริจานุสรณ์</t>
  </si>
  <si>
    <t>545180010-6</t>
  </si>
  <si>
    <t>นายธีระวัฒน์ ศรีนุกูล</t>
  </si>
  <si>
    <t>545180012-2</t>
  </si>
  <si>
    <t>545180013-0</t>
  </si>
  <si>
    <t>นางสาวฉัตรจุฬารัตน์ สายเมฆ</t>
  </si>
  <si>
    <t>547180007-9</t>
  </si>
  <si>
    <t>นางสาวอภิรดี สวรรค์นคร</t>
  </si>
  <si>
    <t>547180009-5</t>
  </si>
  <si>
    <t> นางสาวปาริฉัตร กุบแก้ว</t>
  </si>
  <si>
    <t>547180006-1</t>
  </si>
  <si>
    <t>นางสาวอัจฉรา ภูพวก</t>
  </si>
  <si>
    <t>ป.เอก สหวิทยาการสัตวแพทย์แบบ 11</t>
  </si>
  <si>
    <t>สหวิทยาการสัตวแพทย์ แผน ก 2</t>
  </si>
  <si>
    <t>นางสาวบุปผชาติ    ตระการจันทร์</t>
  </si>
  <si>
    <t>สหวิทยาการสัตวแพทย์ แผน ก 1</t>
  </si>
  <si>
    <t>525180003-1</t>
  </si>
  <si>
    <t>525180004-9</t>
  </si>
  <si>
    <t>525180012-0</t>
  </si>
  <si>
    <t>525180009-9</t>
  </si>
  <si>
    <t>525180010-4</t>
  </si>
  <si>
    <t>525180013-8</t>
  </si>
  <si>
    <t>525180014-6</t>
  </si>
  <si>
    <t>535180010-5</t>
  </si>
  <si>
    <t>535180011-3</t>
  </si>
  <si>
    <t>535180006-6</t>
  </si>
  <si>
    <t>535180007-4</t>
  </si>
  <si>
    <t>535180012-1</t>
  </si>
  <si>
    <t>535180013-9</t>
  </si>
  <si>
    <t>544180002-3</t>
  </si>
  <si>
    <t>544180003-1</t>
  </si>
  <si>
    <t>545180001-7</t>
  </si>
  <si>
    <t>545180003-3</t>
  </si>
  <si>
    <t>545180011-4</t>
  </si>
  <si>
    <t>545180014-8</t>
  </si>
  <si>
    <t>555180003-4</t>
  </si>
  <si>
    <t>555180004-2</t>
  </si>
  <si>
    <t>555180009-2</t>
  </si>
  <si>
    <t>555180010-7</t>
  </si>
  <si>
    <t>555180021-2</t>
  </si>
  <si>
    <t>524180002-1</t>
  </si>
  <si>
    <t>รวม</t>
  </si>
  <si>
    <t>นายวัชระชัย พรมพันธ์</t>
  </si>
  <si>
    <t>นางสาวมัลลิกา กลั่นบุศย์</t>
  </si>
  <si>
    <t xml:space="preserve">โท. วิทยาการสืบพันธุ์สัตว์ </t>
  </si>
  <si>
    <t xml:space="preserve">โท. วิทยาศาสตร์การสัตวแพทย์ </t>
  </si>
  <si>
    <t xml:space="preserve">โท. สัตวแพทย์สาธารณสุข </t>
  </si>
  <si>
    <t xml:space="preserve">โท. สหวิทยาการสัตวแพทย์ </t>
  </si>
  <si>
    <t>ป.เอก สหวิทยาการสัตวแพทย์</t>
  </si>
  <si>
    <t>สำเร็จการศึกษาระดับบัณฑิตศึกษา ประจำปี 2552 - 2558</t>
  </si>
  <si>
    <t>รับเข้าระดับบัณฑิตศึกษา ประจำปี 2552 - 2558</t>
  </si>
  <si>
    <t xml:space="preserve">สาขาวิชาสัตว์แพทย์สาธารณสุข </t>
  </si>
  <si>
    <t>สาขาวิชาสัตว์เลี้ยง</t>
  </si>
  <si>
    <t>สาขาวิชาโรคและการจัดการฯ</t>
  </si>
  <si>
    <t>สาขาวิชาวิทยาการสืบพันธุ์สัตว์</t>
  </si>
  <si>
    <t>สาขาวิชาวิทยาศาสตร์การสัตวแพทย์</t>
  </si>
  <si>
    <t xml:space="preserve">ป.เอก สหวิทยาการสัตวแพทย์แบบ 2.2 </t>
  </si>
  <si>
    <t>ป.เอก สหวิทยาการสัตวแพทย์ แบบ 1.1 </t>
  </si>
  <si>
    <t>ป.เอก สาขาวิชาสหวิทยาการสัตวแพทย์  ปกติ</t>
  </si>
  <si>
    <t>ป.เอก สาขาวิชาสหวิทยาการสัตวแพทย์ นานาชาติ</t>
  </si>
  <si>
    <t>สาขาวิชาสหวิทยาการสัตว์แพทย์ ปกติ</t>
  </si>
  <si>
    <t>เปลี่ยนระดับการศึกษา 1 คน</t>
  </si>
  <si>
    <t>สาขาวิชาสหวิทยาการสัตว์แพทย์  นานาชาติ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</si>
</sst>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indexed="18"/>
      <name val="TH SarabunIT๙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AFE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6"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right" vertical="top" wrapText="1"/>
    </xf>
    <xf numFmtId="0" fontId="1" fillId="3" borderId="1" xfId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/>
    </xf>
    <xf numFmtId="0" fontId="5" fillId="3" borderId="1" xfId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/>
    </xf>
    <xf numFmtId="0" fontId="6" fillId="5" borderId="1" xfId="1" applyFont="1" applyFill="1" applyBorder="1" applyAlignment="1">
      <alignment horizontal="center" vertical="top"/>
    </xf>
    <xf numFmtId="0" fontId="7" fillId="5" borderId="0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top"/>
    </xf>
    <xf numFmtId="0" fontId="1" fillId="9" borderId="1" xfId="1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 wrapText="1"/>
    </xf>
    <xf numFmtId="0" fontId="1" fillId="7" borderId="1" xfId="1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vertical="top"/>
    </xf>
    <xf numFmtId="0" fontId="6" fillId="9" borderId="1" xfId="0" applyFont="1" applyFill="1" applyBorder="1" applyAlignment="1">
      <alignment horizontal="center" vertical="top"/>
    </xf>
    <xf numFmtId="0" fontId="6" fillId="9" borderId="1" xfId="1" applyFont="1" applyFill="1" applyBorder="1" applyAlignment="1">
      <alignment horizontal="center" vertical="top"/>
    </xf>
    <xf numFmtId="0" fontId="6" fillId="11" borderId="1" xfId="0" applyFont="1" applyFill="1" applyBorder="1" applyAlignment="1">
      <alignment horizontal="center" vertical="top"/>
    </xf>
    <xf numFmtId="0" fontId="6" fillId="11" borderId="1" xfId="1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top"/>
    </xf>
    <xf numFmtId="0" fontId="6" fillId="18" borderId="1" xfId="1" applyFont="1" applyFill="1" applyBorder="1" applyAlignment="1">
      <alignment horizontal="center" vertical="top"/>
    </xf>
    <xf numFmtId="0" fontId="6" fillId="17" borderId="1" xfId="0" applyFont="1" applyFill="1" applyBorder="1" applyAlignment="1">
      <alignment horizontal="center" vertical="top"/>
    </xf>
    <xf numFmtId="0" fontId="6" fillId="17" borderId="1" xfId="1" applyFont="1" applyFill="1" applyBorder="1" applyAlignment="1">
      <alignment horizontal="center" vertical="top"/>
    </xf>
    <xf numFmtId="0" fontId="5" fillId="14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top"/>
    </xf>
    <xf numFmtId="0" fontId="6" fillId="8" borderId="1" xfId="1" applyFont="1" applyFill="1" applyBorder="1" applyAlignment="1">
      <alignment horizontal="center" vertical="top"/>
    </xf>
    <xf numFmtId="0" fontId="6" fillId="15" borderId="1" xfId="0" applyFont="1" applyFill="1" applyBorder="1" applyAlignment="1">
      <alignment horizontal="center" vertical="top"/>
    </xf>
    <xf numFmtId="0" fontId="6" fillId="15" borderId="1" xfId="1" applyFont="1" applyFill="1" applyBorder="1" applyAlignment="1">
      <alignment horizontal="center" vertical="top"/>
    </xf>
    <xf numFmtId="0" fontId="6" fillId="19" borderId="1" xfId="0" applyFont="1" applyFill="1" applyBorder="1" applyAlignment="1">
      <alignment horizontal="center" vertical="top"/>
    </xf>
    <xf numFmtId="0" fontId="6" fillId="19" borderId="1" xfId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top"/>
    </xf>
    <xf numFmtId="0" fontId="1" fillId="4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/>
    </xf>
    <xf numFmtId="0" fontId="6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20% - Accent6" xfId="1" builtinId="50"/>
    <cellStyle name="Normal" xfId="0" builtinId="0"/>
  </cellStyles>
  <dxfs count="0"/>
  <tableStyles count="0" defaultTableStyle="TableStyleMedium9" defaultPivotStyle="PivotStyleLight16"/>
  <colors>
    <mruColors>
      <color rgb="FFFBAF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ป.สัตว์เลี้ยง!$C$2</c:f>
              <c:strCache>
                <c:ptCount val="1"/>
                <c:pt idx="0">
                  <c:v>รับเข้า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ป.สัตว์เลี้ยง!$C$3:$I$3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ป.สัตว์เลี้ยง!$C$5:$I$5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095669291338585"/>
          <c:y val="0.31161745406824148"/>
          <c:w val="0.38919794400699914"/>
          <c:h val="0.6486632400116652"/>
        </c:manualLayout>
      </c:layout>
      <c:pieChart>
        <c:varyColors val="1"/>
        <c:ser>
          <c:idx val="0"/>
          <c:order val="0"/>
          <c:tx>
            <c:strRef>
              <c:f>วิทยาศาสตร์!$Q$2</c:f>
              <c:strCache>
                <c:ptCount val="1"/>
                <c:pt idx="0">
                  <c:v>พ้นสภาพ /ตกออก</c:v>
                </c:pt>
              </c:strCache>
            </c:strRef>
          </c:tx>
          <c:dLbls>
            <c:dLbl>
              <c:idx val="4"/>
              <c:layout>
                <c:manualLayout>
                  <c:x val="-0.29270942694663166"/>
                  <c:y val="2.61705307669874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284831583552056"/>
                  <c:y val="-3.5172061825605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วิทยาศาสตร์!$Q$3:$W$3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วิทยาศาสตร์!$Q$5:$W$5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651224846894138"/>
          <c:y val="0.32087671332750073"/>
          <c:w val="0.38919794400699914"/>
          <c:h val="0.6486632400116652"/>
        </c:manualLayout>
      </c:layout>
      <c:pieChart>
        <c:varyColors val="1"/>
        <c:ser>
          <c:idx val="0"/>
          <c:order val="0"/>
          <c:tx>
            <c:strRef>
              <c:f>วิทยาศาสตร์!$X$2</c:f>
              <c:strCache>
                <c:ptCount val="1"/>
                <c:pt idx="0">
                  <c:v>ปกติ</c:v>
                </c:pt>
              </c:strCache>
            </c:strRef>
          </c:tx>
          <c:dLbls>
            <c:dLbl>
              <c:idx val="1"/>
              <c:layout>
                <c:manualLayout>
                  <c:x val="0.117707239720035"/>
                  <c:y val="-7.33661417322834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204851268591426"/>
                  <c:y val="5.1633493729950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วิทยาศาสตร์!$X$3:$AD$3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วิทยาศาสตร์!$X$5:$AD$5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สาธรณสุขฯ!$C$2</c:f>
              <c:strCache>
                <c:ptCount val="1"/>
                <c:pt idx="0">
                  <c:v>รับเข้า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สาธรณสุขฯ!$C$3:$I$3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สาธรณสุขฯ!$C$5:$I$5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10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0540113735783025"/>
          <c:y val="0.24680263925342666"/>
          <c:w val="0.41975349956255464"/>
          <c:h val="0.69958916593759102"/>
        </c:manualLayout>
      </c:layout>
      <c:pieChart>
        <c:varyColors val="1"/>
        <c:ser>
          <c:idx val="0"/>
          <c:order val="0"/>
          <c:tx>
            <c:strRef>
              <c:f>สาธรณสุขฯ!$J$2</c:f>
              <c:strCache>
                <c:ptCount val="1"/>
                <c:pt idx="0">
                  <c:v>สำเร็จการศึกษา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สาธรณสุขฯ!$J$3:$P$3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สาธรณสุขฯ!$J$5:$P$5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สาธรณสุขฯ!$Q$2</c:f>
              <c:strCache>
                <c:ptCount val="1"/>
                <c:pt idx="0">
                  <c:v>พ้นสภาพ /ตกออก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สาธรณสุขฯ!$Q$3:$W$3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สาธรณสุขฯ!$Q$5:$W$5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สาธรณสุขฯ!$X$2</c:f>
              <c:strCache>
                <c:ptCount val="1"/>
                <c:pt idx="0">
                  <c:v>ปกติ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สาธรณสุขฯ!$X$3:$AD$3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สาธรณสุขฯ!$X$5:$AD$5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'โท.สหวิทยาการฯ ปก'!$C$2:$I$2</c:f>
              <c:strCache>
                <c:ptCount val="1"/>
                <c:pt idx="0">
                  <c:v>รับเข้า</c:v>
                </c:pt>
              </c:strCache>
            </c:strRef>
          </c:tx>
          <c:dLbls>
            <c:dLbl>
              <c:idx val="2"/>
              <c:layout>
                <c:manualLayout>
                  <c:x val="-0.11203729221347332"/>
                  <c:y val="-0.139777267424905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'โท.สหวิทยาการฯ ปก'!$C$3:$I$3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'โท.สหวิทยาการฯ ปก'!$C$5:$I$5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'โท.สหวิทยาการฯ ปก'!$J$2:$P$2</c:f>
              <c:strCache>
                <c:ptCount val="1"/>
                <c:pt idx="0">
                  <c:v>สำเร็จการศึกษา</c:v>
                </c:pt>
              </c:strCache>
            </c:strRef>
          </c:tx>
          <c:dLbls>
            <c:dLbl>
              <c:idx val="3"/>
              <c:layout>
                <c:manualLayout>
                  <c:x val="-0.11848622047244095"/>
                  <c:y val="-0.179404709827938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3246538713910761"/>
                  <c:y val="7.36242344706911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23367946194225722"/>
                  <c:y val="4.93186789151356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'โท.สหวิทยาการฯ ปก'!$J$3:$P$3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'โท.สหวิทยาการฯ ปก'!$J$5:$P$5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'โท.สหวิทยาการฯ ปก'!$X$2:$AD$2</c:f>
              <c:strCache>
                <c:ptCount val="1"/>
                <c:pt idx="0">
                  <c:v>ปกติ</c:v>
                </c:pt>
              </c:strCache>
            </c:strRef>
          </c:tx>
          <c:dLbls>
            <c:dLbl>
              <c:idx val="3"/>
              <c:layout>
                <c:manualLayout>
                  <c:x val="-7.3048884514435697E-2"/>
                  <c:y val="-0.22943569553805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'โท.สหวิทยาการฯ ปก'!$X$3:$AD$3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'โท.สหวิทยาการฯ ปก'!$X$5:$AD$5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'โท.สหวิทยาการฯ นานา'!$C$2:$I$2</c:f>
              <c:strCache>
                <c:ptCount val="1"/>
                <c:pt idx="0">
                  <c:v>รับเข้า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'โท.สหวิทยาการฯ นานา'!$C$3:$I$3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'โท.สหวิทยาการฯ นานา'!$C$5:$I$5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5262335958005248"/>
          <c:y val="0.31624708369787108"/>
          <c:w val="0.35864238845144353"/>
          <c:h val="0.59773731408573916"/>
        </c:manualLayout>
      </c:layout>
      <c:pieChart>
        <c:varyColors val="1"/>
        <c:ser>
          <c:idx val="0"/>
          <c:order val="0"/>
          <c:tx>
            <c:strRef>
              <c:f>ป.สัตว์เลี้ยง!$J$2</c:f>
              <c:strCache>
                <c:ptCount val="1"/>
                <c:pt idx="0">
                  <c:v>สำเร็จการศึกษา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ป.สัตว์เลี้ยง!$J$3:$P$3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ป.สัตว์เลี้ยง!$J$5:$P$5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'โท.สหวิทยาการฯ นานา'!$X$2:$AD$2</c:f>
              <c:strCache>
                <c:ptCount val="1"/>
                <c:pt idx="0">
                  <c:v>ปกติ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'โท.สหวิทยาการฯ นานา'!$X$3:$AD$3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'โท.สหวิทยาการฯ นานา'!$X$5:$AD$5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'เอก.สหวิทยาการฯ ปก'!$C$2:$I$2</c:f>
              <c:strCache>
                <c:ptCount val="1"/>
                <c:pt idx="0">
                  <c:v>รับเข้า</c:v>
                </c:pt>
              </c:strCache>
            </c:strRef>
          </c:tx>
          <c:dLbls>
            <c:dLbl>
              <c:idx val="2"/>
              <c:layout>
                <c:manualLayout>
                  <c:x val="-7.485662729658793E-2"/>
                  <c:y val="-0.233942840478273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'เอก.สหวิทยาการฯ ปก'!$C$3:$I$3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'เอก.สหวิทยาการฯ ปก'!$C$5:$I$5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9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'เอก.สหวิทยาการฯ ปก'!$Q$2:$W$2</c:f>
              <c:strCache>
                <c:ptCount val="1"/>
                <c:pt idx="0">
                  <c:v>พ้นสภาพ /ตกออก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'เอก.สหวิทยาการฯ ปก'!$Q$3:$W$3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'เอก.สหวิทยาการฯ ปก'!$Q$5:$W$5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'เอก.สหวิทยาการฯ ปก'!$X$2:$AD$2</c:f>
              <c:strCache>
                <c:ptCount val="1"/>
                <c:pt idx="0">
                  <c:v>ปกติ</c:v>
                </c:pt>
              </c:strCache>
            </c:strRef>
          </c:tx>
          <c:dLbls>
            <c:dLbl>
              <c:idx val="2"/>
              <c:layout>
                <c:manualLayout>
                  <c:x val="-8.1382217847769028E-2"/>
                  <c:y val="-0.21554680664916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'เอก.สหวิทยาการฯ ปก'!$X$3:$AD$3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'เอก.สหวิทยาการฯ ปก'!$X$5:$AD$5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'เอก.สหวิทยาการฯ นานา'!$C$2:$I$2</c:f>
              <c:strCache>
                <c:ptCount val="1"/>
                <c:pt idx="0">
                  <c:v>รับเข้า</c:v>
                </c:pt>
              </c:strCache>
            </c:strRef>
          </c:tx>
          <c:dLbls>
            <c:dLbl>
              <c:idx val="2"/>
              <c:layout>
                <c:manualLayout>
                  <c:x val="-0.15525688976377952"/>
                  <c:y val="2.73184601924759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5317158792650917"/>
                  <c:y val="3.050962379702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'เอก.สหวิทยาการฯ นานา'!$C$3:$I$3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'เอก.สหวิทยาการฯ นานา'!$C$5:$I$5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095669291338585"/>
          <c:y val="0.31161745406824148"/>
          <c:w val="0.38919794400699914"/>
          <c:h val="0.6486632400116652"/>
        </c:manualLayout>
      </c:layout>
      <c:pieChart>
        <c:varyColors val="1"/>
        <c:ser>
          <c:idx val="0"/>
          <c:order val="0"/>
          <c:tx>
            <c:strRef>
              <c:f>ป.สัตว์เลี้ยง!$Q$2</c:f>
              <c:strCache>
                <c:ptCount val="1"/>
                <c:pt idx="0">
                  <c:v>พ้นสภาพ /ตกออก</c:v>
                </c:pt>
              </c:strCache>
            </c:strRef>
          </c:tx>
          <c:dPt>
            <c:idx val="2"/>
            <c:bubble3D val="0"/>
            <c:explosion val="4"/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ป.สัตว์เลี้ยง!$Q$3:$W$3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ป.สัตว์เลี้ยง!$Q$5:$W$5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ป.สัตว์เลี้ยง!$X$2</c:f>
              <c:strCache>
                <c:ptCount val="1"/>
                <c:pt idx="0">
                  <c:v>ปกติ</c:v>
                </c:pt>
              </c:strCache>
            </c:strRef>
          </c:tx>
          <c:dPt>
            <c:idx val="5"/>
            <c:bubble3D val="0"/>
            <c:explosion val="16"/>
          </c:dPt>
          <c:dLbls>
            <c:dLbl>
              <c:idx val="0"/>
              <c:layout>
                <c:manualLayout>
                  <c:x val="-0.18020942694663167"/>
                  <c:y val="1.1124599008457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906259842519685"/>
                  <c:y val="0.195152376786235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8576487314085741"/>
                  <c:y val="0.112976450860309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4201279527559055"/>
                  <c:y val="1.1124599008457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27395931758530184"/>
                  <c:y val="0.446309784193642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0487204724409448E-2"/>
                  <c:y val="-0.302499999999999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2482629046369205"/>
                  <c:y val="0.218300160396617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ป.สัตว์เลี้ยง!$X$3:$AD$3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ป.สัตว์เลี้ยง!$X$5:$AD$5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สืบพันธ์!$C$2</c:f>
              <c:strCache>
                <c:ptCount val="1"/>
                <c:pt idx="0">
                  <c:v>รับเข้า</c:v>
                </c:pt>
              </c:strCache>
            </c:strRef>
          </c:tx>
          <c:dLbls>
            <c:dLbl>
              <c:idx val="0"/>
              <c:layout>
                <c:manualLayout>
                  <c:x val="-0.14692355643044619"/>
                  <c:y val="5.36577719451735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88542760279965"/>
                  <c:y val="3.7744604841061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สืบพันธ์!$C$3:$I$3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สืบพันธ์!$C$5:$I$5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สืบพันธ์!$J$2</c:f>
              <c:strCache>
                <c:ptCount val="1"/>
                <c:pt idx="0">
                  <c:v>สำเร็จการศึกษา</c:v>
                </c:pt>
              </c:strCache>
            </c:strRef>
          </c:tx>
          <c:dLbls>
            <c:dLbl>
              <c:idx val="2"/>
              <c:layout>
                <c:manualLayout>
                  <c:x val="-0.15247911198600175"/>
                  <c:y val="-1.57866724992709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642826990376203"/>
                  <c:y val="-6.52741324001166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สืบพันธ์!$J$3:$P$3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สืบพันธ์!$J$5:$P$5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สืบพันธ์!$Q$2</c:f>
              <c:strCache>
                <c:ptCount val="1"/>
                <c:pt idx="0">
                  <c:v>พ้นสภาพ /ตกออก</c:v>
                </c:pt>
              </c:strCache>
            </c:strRef>
          </c:tx>
          <c:dLbls>
            <c:dLbl>
              <c:idx val="0"/>
              <c:layout>
                <c:manualLayout>
                  <c:x val="-0.1127260498687664"/>
                  <c:y val="-0.263347914843977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5520931758530185"/>
                  <c:y val="0.126864975211431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38020942694663168"/>
                  <c:y val="7.36242344706911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4721128608923887E-2"/>
                  <c:y val="2.0383493729950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สืบพันธ์!$Q$3:$W$3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สืบพันธ์!$Q$5:$W$5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วิทยาศาสตร์!$C$2</c:f>
              <c:strCache>
                <c:ptCount val="1"/>
                <c:pt idx="0">
                  <c:v>รับเข้า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วิทยาศาสตร์!$C$3:$I$3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วิทยาศาสตร์!$C$5:$I$5</c:f>
              <c:numCache>
                <c:formatCode>General</c:formatCode>
                <c:ptCount val="7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984558180227472"/>
          <c:y val="0.30698782443861183"/>
          <c:w val="0.38919794400699914"/>
          <c:h val="0.6486632400116652"/>
        </c:manualLayout>
      </c:layout>
      <c:pieChart>
        <c:varyColors val="1"/>
        <c:ser>
          <c:idx val="0"/>
          <c:order val="0"/>
          <c:tx>
            <c:strRef>
              <c:f>วิทยาศาสตร์!$J$2</c:f>
              <c:strCache>
                <c:ptCount val="1"/>
                <c:pt idx="0">
                  <c:v>สำเร็จการศึกษา</c:v>
                </c:pt>
              </c:strCache>
            </c:strRef>
          </c:tx>
          <c:explosion val="4"/>
          <c:dLbls>
            <c:dLbl>
              <c:idx val="2"/>
              <c:layout>
                <c:manualLayout>
                  <c:x val="0.11215168416447945"/>
                  <c:y val="1.29399970836978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7320319335083112E-2"/>
                  <c:y val="-0.25213728492271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9826498250218725"/>
                  <c:y val="5.80785214348206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วิทยาศาสตร์!$J$3:$P$3</c:f>
              <c:numCache>
                <c:formatCode>General</c:formatCode>
                <c:ptCount val="7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</c:numCache>
            </c:numRef>
          </c:cat>
          <c:val>
            <c:numRef>
              <c:f>วิทยาศาสตร์!$J$5:$P$5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400538</xdr:colOff>
      <xdr:row>10</xdr:row>
      <xdr:rowOff>203688</xdr:rowOff>
    </xdr:from>
    <xdr:to>
      <xdr:col>9</xdr:col>
      <xdr:colOff>112346</xdr:colOff>
      <xdr:row>22</xdr:row>
      <xdr:rowOff>16119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9769</xdr:colOff>
      <xdr:row>10</xdr:row>
      <xdr:rowOff>228112</xdr:rowOff>
    </xdr:from>
    <xdr:to>
      <xdr:col>20</xdr:col>
      <xdr:colOff>51288</xdr:colOff>
      <xdr:row>22</xdr:row>
      <xdr:rowOff>40543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302846</xdr:colOff>
      <xdr:row>10</xdr:row>
      <xdr:rowOff>215900</xdr:rowOff>
    </xdr:from>
    <xdr:to>
      <xdr:col>30</xdr:col>
      <xdr:colOff>356577</xdr:colOff>
      <xdr:row>22</xdr:row>
      <xdr:rowOff>28331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107461</xdr:colOff>
      <xdr:row>10</xdr:row>
      <xdr:rowOff>240323</xdr:rowOff>
    </xdr:from>
    <xdr:to>
      <xdr:col>37</xdr:col>
      <xdr:colOff>576384</xdr:colOff>
      <xdr:row>22</xdr:row>
      <xdr:rowOff>52754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10</xdr:row>
      <xdr:rowOff>127000</xdr:rowOff>
    </xdr:from>
    <xdr:to>
      <xdr:col>9</xdr:col>
      <xdr:colOff>12700</xdr:colOff>
      <xdr:row>21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10</xdr:row>
      <xdr:rowOff>139700</xdr:rowOff>
    </xdr:from>
    <xdr:to>
      <xdr:col>19</xdr:col>
      <xdr:colOff>393700</xdr:colOff>
      <xdr:row>21</xdr:row>
      <xdr:rowOff>88900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355600</xdr:colOff>
      <xdr:row>10</xdr:row>
      <xdr:rowOff>127000</xdr:rowOff>
    </xdr:from>
    <xdr:to>
      <xdr:col>30</xdr:col>
      <xdr:colOff>381000</xdr:colOff>
      <xdr:row>21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214312</xdr:colOff>
      <xdr:row>10</xdr:row>
      <xdr:rowOff>21431</xdr:rowOff>
    </xdr:from>
    <xdr:to>
      <xdr:col>8</xdr:col>
      <xdr:colOff>369093</xdr:colOff>
      <xdr:row>21</xdr:row>
      <xdr:rowOff>14288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154781</xdr:colOff>
      <xdr:row>10</xdr:row>
      <xdr:rowOff>21431</xdr:rowOff>
    </xdr:from>
    <xdr:to>
      <xdr:col>19</xdr:col>
      <xdr:colOff>190500</xdr:colOff>
      <xdr:row>21</xdr:row>
      <xdr:rowOff>14288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404813</xdr:colOff>
      <xdr:row>10</xdr:row>
      <xdr:rowOff>21431</xdr:rowOff>
    </xdr:from>
    <xdr:to>
      <xdr:col>30</xdr:col>
      <xdr:colOff>0</xdr:colOff>
      <xdr:row>21</xdr:row>
      <xdr:rowOff>14288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226218</xdr:colOff>
      <xdr:row>10</xdr:row>
      <xdr:rowOff>33337</xdr:rowOff>
    </xdr:from>
    <xdr:to>
      <xdr:col>37</xdr:col>
      <xdr:colOff>190499</xdr:colOff>
      <xdr:row>21</xdr:row>
      <xdr:rowOff>26194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460168</xdr:colOff>
      <xdr:row>10</xdr:row>
      <xdr:rowOff>13854</xdr:rowOff>
    </xdr:from>
    <xdr:to>
      <xdr:col>9</xdr:col>
      <xdr:colOff>183077</xdr:colOff>
      <xdr:row>21</xdr:row>
      <xdr:rowOff>35625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89064</xdr:colOff>
      <xdr:row>9</xdr:row>
      <xdr:rowOff>236517</xdr:rowOff>
    </xdr:from>
    <xdr:to>
      <xdr:col>20</xdr:col>
      <xdr:colOff>121227</xdr:colOff>
      <xdr:row>21</xdr:row>
      <xdr:rowOff>10885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423058</xdr:colOff>
      <xdr:row>10</xdr:row>
      <xdr:rowOff>67675</xdr:rowOff>
    </xdr:from>
    <xdr:to>
      <xdr:col>30</xdr:col>
      <xdr:colOff>0</xdr:colOff>
      <xdr:row>21</xdr:row>
      <xdr:rowOff>89446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350921</xdr:colOff>
      <xdr:row>10</xdr:row>
      <xdr:rowOff>88075</xdr:rowOff>
    </xdr:from>
    <xdr:to>
      <xdr:col>35</xdr:col>
      <xdr:colOff>546369</xdr:colOff>
      <xdr:row>21</xdr:row>
      <xdr:rowOff>109846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509649</xdr:colOff>
      <xdr:row>11</xdr:row>
      <xdr:rowOff>112815</xdr:rowOff>
    </xdr:from>
    <xdr:to>
      <xdr:col>9</xdr:col>
      <xdr:colOff>232558</xdr:colOff>
      <xdr:row>22</xdr:row>
      <xdr:rowOff>134587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39583</xdr:colOff>
      <xdr:row>11</xdr:row>
      <xdr:rowOff>149925</xdr:rowOff>
    </xdr:from>
    <xdr:to>
      <xdr:col>20</xdr:col>
      <xdr:colOff>71746</xdr:colOff>
      <xdr:row>22</xdr:row>
      <xdr:rowOff>171697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262247</xdr:colOff>
      <xdr:row>11</xdr:row>
      <xdr:rowOff>162296</xdr:rowOff>
    </xdr:from>
    <xdr:to>
      <xdr:col>30</xdr:col>
      <xdr:colOff>776844</xdr:colOff>
      <xdr:row>22</xdr:row>
      <xdr:rowOff>184068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427973</xdr:colOff>
      <xdr:row>10</xdr:row>
      <xdr:rowOff>181105</xdr:rowOff>
    </xdr:from>
    <xdr:to>
      <xdr:col>9</xdr:col>
      <xdr:colOff>146137</xdr:colOff>
      <xdr:row>21</xdr:row>
      <xdr:rowOff>197285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441021</xdr:colOff>
      <xdr:row>10</xdr:row>
      <xdr:rowOff>233298</xdr:rowOff>
    </xdr:from>
    <xdr:to>
      <xdr:col>20</xdr:col>
      <xdr:colOff>41754</xdr:colOff>
      <xdr:row>22</xdr:row>
      <xdr:rowOff>1567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11</xdr:row>
      <xdr:rowOff>88900</xdr:rowOff>
    </xdr:from>
    <xdr:to>
      <xdr:col>8</xdr:col>
      <xdr:colOff>393700</xdr:colOff>
      <xdr:row>22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11</xdr:row>
      <xdr:rowOff>114300</xdr:rowOff>
    </xdr:from>
    <xdr:to>
      <xdr:col>19</xdr:col>
      <xdr:colOff>393700</xdr:colOff>
      <xdr:row>22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317500</xdr:colOff>
      <xdr:row>11</xdr:row>
      <xdr:rowOff>139700</xdr:rowOff>
    </xdr:from>
    <xdr:to>
      <xdr:col>30</xdr:col>
      <xdr:colOff>342900</xdr:colOff>
      <xdr:row>22</xdr:row>
      <xdr:rowOff>88900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237507</xdr:colOff>
      <xdr:row>10</xdr:row>
      <xdr:rowOff>13854</xdr:rowOff>
    </xdr:from>
    <xdr:to>
      <xdr:col>8</xdr:col>
      <xdr:colOff>405741</xdr:colOff>
      <xdr:row>21</xdr:row>
      <xdr:rowOff>35625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30"/>
  <sheetViews>
    <sheetView zoomScale="71" zoomScaleNormal="71" workbookViewId="0">
      <selection activeCell="X4" sqref="X4"/>
    </sheetView>
  </sheetViews>
  <sheetFormatPr defaultRowHeight="21"/>
  <cols>
    <col min="1" max="1" width="2.375" style="3" customWidth="1"/>
    <col min="2" max="2" width="3.75" style="5" customWidth="1"/>
    <col min="3" max="3" width="12.375" style="3" customWidth="1"/>
    <col min="4" max="4" width="27.25" style="3" customWidth="1"/>
    <col min="5" max="5" width="35.875" style="3" customWidth="1"/>
    <col min="6" max="7" width="6.25" style="5" customWidth="1"/>
    <col min="8" max="8" width="5.875" style="5" customWidth="1"/>
    <col min="9" max="9" width="5.75" style="5" customWidth="1"/>
    <col min="10" max="10" width="6.25" style="5" customWidth="1"/>
    <col min="11" max="16" width="5.875" style="5" customWidth="1"/>
    <col min="17" max="17" width="5.625" style="5" customWidth="1"/>
    <col min="18" max="18" width="6.375" style="5" customWidth="1"/>
    <col min="19" max="19" width="6" style="5" customWidth="1"/>
    <col min="20" max="20" width="9" style="5" customWidth="1"/>
    <col min="21" max="21" width="5.625" style="5" customWidth="1"/>
    <col min="22" max="22" width="16.5" style="5" customWidth="1"/>
    <col min="23" max="23" width="6.125" style="3" customWidth="1"/>
    <col min="24" max="16384" width="9" style="3"/>
  </cols>
  <sheetData>
    <row r="1" spans="2:28">
      <c r="B1" s="70" t="s">
        <v>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4"/>
    </row>
    <row r="2" spans="2:28">
      <c r="B2" s="71" t="s">
        <v>0</v>
      </c>
      <c r="C2" s="71" t="s">
        <v>105</v>
      </c>
      <c r="D2" s="71" t="s">
        <v>1</v>
      </c>
      <c r="E2" s="71" t="s">
        <v>5</v>
      </c>
      <c r="F2" s="69" t="s">
        <v>2</v>
      </c>
      <c r="G2" s="69"/>
      <c r="H2" s="69"/>
      <c r="I2" s="69"/>
      <c r="J2" s="69"/>
      <c r="K2" s="69"/>
      <c r="L2" s="69"/>
      <c r="M2" s="69" t="s">
        <v>3</v>
      </c>
      <c r="N2" s="69"/>
      <c r="O2" s="69"/>
      <c r="P2" s="69"/>
      <c r="Q2" s="69"/>
      <c r="R2" s="69"/>
      <c r="S2" s="69"/>
      <c r="T2" s="72" t="s">
        <v>123</v>
      </c>
      <c r="U2" s="68" t="s">
        <v>122</v>
      </c>
      <c r="V2" s="12" t="s">
        <v>125</v>
      </c>
      <c r="W2" s="4"/>
    </row>
    <row r="3" spans="2:28">
      <c r="B3" s="71"/>
      <c r="C3" s="71"/>
      <c r="D3" s="71"/>
      <c r="E3" s="71"/>
      <c r="F3" s="13">
        <v>2552</v>
      </c>
      <c r="G3" s="13">
        <v>2553</v>
      </c>
      <c r="H3" s="13">
        <v>2554</v>
      </c>
      <c r="I3" s="14">
        <v>2555</v>
      </c>
      <c r="J3" s="14">
        <v>2556</v>
      </c>
      <c r="K3" s="14">
        <v>2557</v>
      </c>
      <c r="L3" s="14">
        <v>2558</v>
      </c>
      <c r="M3" s="14">
        <v>2552</v>
      </c>
      <c r="N3" s="14">
        <v>2553</v>
      </c>
      <c r="O3" s="14">
        <v>2554</v>
      </c>
      <c r="P3" s="14">
        <v>2555</v>
      </c>
      <c r="Q3" s="14">
        <v>2556</v>
      </c>
      <c r="R3" s="14">
        <v>2557</v>
      </c>
      <c r="S3" s="14">
        <v>2558</v>
      </c>
      <c r="T3" s="72"/>
      <c r="U3" s="68"/>
      <c r="V3" s="12"/>
      <c r="W3" s="5"/>
    </row>
    <row r="4" spans="2:28">
      <c r="B4" s="8">
        <v>1</v>
      </c>
      <c r="C4" s="10" t="s">
        <v>170</v>
      </c>
      <c r="D4" s="10" t="s">
        <v>171</v>
      </c>
      <c r="E4" s="10" t="s">
        <v>120</v>
      </c>
      <c r="F4" s="8">
        <v>1</v>
      </c>
      <c r="G4" s="8"/>
      <c r="H4" s="8"/>
      <c r="I4" s="9"/>
      <c r="J4" s="9"/>
      <c r="K4" s="9"/>
      <c r="L4" s="9"/>
      <c r="M4" s="9">
        <v>1</v>
      </c>
      <c r="N4" s="9"/>
      <c r="O4" s="9"/>
      <c r="P4" s="9"/>
      <c r="Q4" s="9"/>
      <c r="R4" s="9"/>
      <c r="S4" s="9"/>
      <c r="T4" s="11"/>
      <c r="U4" s="9"/>
      <c r="V4" s="11"/>
      <c r="W4" s="6"/>
      <c r="X4" s="7"/>
      <c r="Y4" s="7"/>
    </row>
    <row r="5" spans="2:28">
      <c r="B5" s="8">
        <v>2</v>
      </c>
      <c r="C5" s="10" t="s">
        <v>269</v>
      </c>
      <c r="D5" s="1" t="s">
        <v>271</v>
      </c>
      <c r="E5" s="10" t="s">
        <v>120</v>
      </c>
      <c r="F5" s="8">
        <v>1</v>
      </c>
      <c r="G5" s="8"/>
      <c r="H5" s="8"/>
      <c r="I5" s="9"/>
      <c r="J5" s="9"/>
      <c r="K5" s="9"/>
      <c r="L5" s="9"/>
      <c r="M5" s="9">
        <v>1</v>
      </c>
      <c r="N5" s="9"/>
      <c r="O5" s="9"/>
      <c r="P5" s="9"/>
      <c r="Q5" s="9"/>
      <c r="R5" s="9"/>
      <c r="S5" s="9"/>
      <c r="T5" s="11"/>
      <c r="U5" s="9"/>
      <c r="V5" s="11"/>
      <c r="W5" s="6"/>
      <c r="X5" s="6"/>
      <c r="Y5" s="4"/>
    </row>
    <row r="6" spans="2:28">
      <c r="B6" s="8">
        <v>3</v>
      </c>
      <c r="C6" s="2" t="s">
        <v>172</v>
      </c>
      <c r="D6" s="2" t="s">
        <v>173</v>
      </c>
      <c r="E6" s="2" t="s">
        <v>174</v>
      </c>
      <c r="F6" s="8">
        <v>1</v>
      </c>
      <c r="G6" s="8"/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1">
        <v>1</v>
      </c>
      <c r="U6" s="9"/>
      <c r="V6" s="9"/>
      <c r="W6" s="5"/>
    </row>
    <row r="7" spans="2:28">
      <c r="B7" s="8">
        <v>4</v>
      </c>
      <c r="C7" s="2" t="s">
        <v>175</v>
      </c>
      <c r="D7" s="2" t="s">
        <v>176</v>
      </c>
      <c r="E7" s="2" t="s">
        <v>174</v>
      </c>
      <c r="F7" s="8">
        <v>1</v>
      </c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1">
        <v>1</v>
      </c>
      <c r="U7" s="9"/>
      <c r="V7" s="9"/>
      <c r="W7" s="5"/>
    </row>
    <row r="8" spans="2:28">
      <c r="B8" s="8">
        <v>5</v>
      </c>
      <c r="C8" s="2" t="s">
        <v>177</v>
      </c>
      <c r="D8" s="2" t="s">
        <v>178</v>
      </c>
      <c r="E8" s="2" t="s">
        <v>174</v>
      </c>
      <c r="F8" s="8">
        <v>1</v>
      </c>
      <c r="G8" s="8"/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1">
        <v>1</v>
      </c>
      <c r="U8" s="9"/>
      <c r="V8" s="9"/>
      <c r="W8" s="5"/>
      <c r="X8" s="6"/>
      <c r="Y8" s="6"/>
      <c r="Z8" s="7"/>
      <c r="AA8" s="7"/>
      <c r="AB8" s="4"/>
    </row>
    <row r="9" spans="2:28" ht="25.5" customHeight="1">
      <c r="B9" s="8">
        <v>6</v>
      </c>
      <c r="C9" s="1" t="s">
        <v>179</v>
      </c>
      <c r="D9" s="1" t="s">
        <v>180</v>
      </c>
      <c r="E9" s="1" t="s">
        <v>134</v>
      </c>
      <c r="F9" s="8">
        <v>1</v>
      </c>
      <c r="G9" s="8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1">
        <v>1</v>
      </c>
      <c r="U9" s="9"/>
      <c r="V9" s="9"/>
      <c r="W9" s="4"/>
      <c r="X9" s="4"/>
      <c r="Y9" s="4"/>
      <c r="Z9" s="4"/>
      <c r="AA9" s="4"/>
      <c r="AB9" s="7"/>
    </row>
    <row r="10" spans="2:28" ht="26.25" customHeight="1">
      <c r="B10" s="8">
        <v>7</v>
      </c>
      <c r="C10" s="1" t="s">
        <v>245</v>
      </c>
      <c r="D10" s="1" t="s">
        <v>272</v>
      </c>
      <c r="E10" s="1" t="s">
        <v>134</v>
      </c>
      <c r="F10" s="8">
        <v>1</v>
      </c>
      <c r="G10" s="8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1">
        <v>1</v>
      </c>
      <c r="U10" s="9"/>
      <c r="V10" s="9"/>
      <c r="W10" s="7"/>
      <c r="X10" s="6"/>
      <c r="Y10" s="6"/>
      <c r="Z10" s="7"/>
      <c r="AA10" s="7"/>
      <c r="AB10" s="7"/>
    </row>
    <row r="11" spans="2:28" ht="25.5" customHeight="1">
      <c r="B11" s="8">
        <v>8</v>
      </c>
      <c r="C11" s="1" t="s">
        <v>246</v>
      </c>
      <c r="D11" s="1" t="s">
        <v>181</v>
      </c>
      <c r="E11" s="1" t="s">
        <v>134</v>
      </c>
      <c r="F11" s="8">
        <v>1</v>
      </c>
      <c r="G11" s="8"/>
      <c r="H11" s="8"/>
      <c r="I11" s="9"/>
      <c r="J11" s="9"/>
      <c r="K11" s="9"/>
      <c r="L11" s="9"/>
      <c r="M11" s="9"/>
      <c r="N11" s="9"/>
      <c r="O11" s="9"/>
      <c r="P11" s="9">
        <v>1</v>
      </c>
      <c r="Q11" s="9"/>
      <c r="R11" s="9"/>
      <c r="S11" s="9"/>
      <c r="T11" s="11"/>
      <c r="U11" s="9"/>
      <c r="V11" s="9"/>
      <c r="W11" s="7"/>
      <c r="X11" s="6"/>
      <c r="Y11" s="6"/>
      <c r="Z11" s="7"/>
      <c r="AA11" s="7"/>
      <c r="AB11" s="4"/>
    </row>
    <row r="12" spans="2:28" ht="25.5" customHeight="1">
      <c r="B12" s="8">
        <v>9</v>
      </c>
      <c r="C12" s="1" t="s">
        <v>247</v>
      </c>
      <c r="D12" s="1" t="s">
        <v>182</v>
      </c>
      <c r="E12" s="1" t="s">
        <v>134</v>
      </c>
      <c r="F12" s="8">
        <v>1</v>
      </c>
      <c r="G12" s="8"/>
      <c r="H12" s="8"/>
      <c r="I12" s="9"/>
      <c r="J12" s="9"/>
      <c r="K12" s="9"/>
      <c r="L12" s="9"/>
      <c r="M12" s="9"/>
      <c r="N12" s="9"/>
      <c r="O12" s="9"/>
      <c r="P12" s="9">
        <v>1</v>
      </c>
      <c r="Q12" s="9"/>
      <c r="R12" s="9"/>
      <c r="S12" s="9"/>
      <c r="T12" s="11"/>
      <c r="U12" s="9"/>
      <c r="V12" s="9"/>
      <c r="W12" s="7"/>
      <c r="X12" s="6"/>
      <c r="Y12" s="6"/>
      <c r="Z12" s="7"/>
      <c r="AA12" s="7"/>
    </row>
    <row r="13" spans="2:28">
      <c r="B13" s="8">
        <v>10</v>
      </c>
      <c r="C13" s="2" t="s">
        <v>183</v>
      </c>
      <c r="D13" s="2" t="s">
        <v>184</v>
      </c>
      <c r="E13" s="2" t="s">
        <v>136</v>
      </c>
      <c r="F13" s="8">
        <v>1</v>
      </c>
      <c r="G13" s="8"/>
      <c r="H13" s="8"/>
      <c r="I13" s="9"/>
      <c r="J13" s="9"/>
      <c r="K13" s="9"/>
      <c r="L13" s="9"/>
      <c r="M13" s="9"/>
      <c r="N13" s="9"/>
      <c r="O13" s="9"/>
      <c r="P13" s="9">
        <v>1</v>
      </c>
      <c r="Q13" s="9"/>
      <c r="R13" s="9"/>
      <c r="S13" s="9"/>
      <c r="T13" s="11"/>
      <c r="U13" s="9"/>
      <c r="V13" s="9"/>
      <c r="W13" s="7"/>
      <c r="X13" s="6"/>
      <c r="Y13" s="6"/>
      <c r="Z13" s="7"/>
      <c r="AA13" s="7"/>
    </row>
    <row r="14" spans="2:28">
      <c r="B14" s="8">
        <v>11</v>
      </c>
      <c r="C14" s="2" t="s">
        <v>185</v>
      </c>
      <c r="D14" s="2" t="s">
        <v>186</v>
      </c>
      <c r="E14" s="2" t="s">
        <v>136</v>
      </c>
      <c r="F14" s="8">
        <v>1</v>
      </c>
      <c r="G14" s="8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1">
        <v>1</v>
      </c>
      <c r="U14" s="9"/>
      <c r="V14" s="9"/>
      <c r="W14" s="7"/>
      <c r="X14" s="6"/>
      <c r="Y14" s="6"/>
      <c r="Z14" s="4"/>
      <c r="AA14" s="4"/>
    </row>
    <row r="15" spans="2:28">
      <c r="B15" s="8">
        <v>12</v>
      </c>
      <c r="C15" s="1" t="s">
        <v>187</v>
      </c>
      <c r="D15" s="1" t="s">
        <v>188</v>
      </c>
      <c r="E15" s="2" t="s">
        <v>42</v>
      </c>
      <c r="F15" s="8">
        <v>1</v>
      </c>
      <c r="G15" s="8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1">
        <v>1</v>
      </c>
      <c r="U15" s="9"/>
      <c r="V15" s="9"/>
      <c r="W15" s="5"/>
    </row>
    <row r="16" spans="2:28">
      <c r="B16" s="8">
        <v>13</v>
      </c>
      <c r="C16" s="1" t="s">
        <v>248</v>
      </c>
      <c r="D16" s="1" t="s">
        <v>189</v>
      </c>
      <c r="E16" s="2" t="s">
        <v>42</v>
      </c>
      <c r="F16" s="8">
        <v>1</v>
      </c>
      <c r="G16" s="8"/>
      <c r="H16" s="8"/>
      <c r="I16" s="9"/>
      <c r="J16" s="9"/>
      <c r="K16" s="9"/>
      <c r="L16" s="9"/>
      <c r="M16" s="9"/>
      <c r="N16" s="9"/>
      <c r="O16" s="9"/>
      <c r="P16" s="9">
        <v>1</v>
      </c>
      <c r="Q16" s="9"/>
      <c r="R16" s="9"/>
      <c r="S16" s="9"/>
      <c r="T16" s="11"/>
      <c r="U16" s="9"/>
      <c r="V16" s="9"/>
      <c r="W16" s="5"/>
    </row>
    <row r="17" spans="2:28">
      <c r="B17" s="8">
        <v>14</v>
      </c>
      <c r="C17" s="1" t="s">
        <v>249</v>
      </c>
      <c r="D17" s="1" t="s">
        <v>190</v>
      </c>
      <c r="E17" s="2" t="s">
        <v>42</v>
      </c>
      <c r="F17" s="8">
        <v>1</v>
      </c>
      <c r="G17" s="8"/>
      <c r="H17" s="8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1">
        <v>1</v>
      </c>
      <c r="U17" s="9"/>
      <c r="V17" s="9"/>
      <c r="W17" s="5"/>
    </row>
    <row r="18" spans="2:28">
      <c r="B18" s="8">
        <v>15</v>
      </c>
      <c r="C18" s="1" t="s">
        <v>250</v>
      </c>
      <c r="D18" s="1" t="s">
        <v>191</v>
      </c>
      <c r="E18" s="2" t="s">
        <v>42</v>
      </c>
      <c r="F18" s="8">
        <v>1</v>
      </c>
      <c r="G18" s="8"/>
      <c r="H18" s="8"/>
      <c r="I18" s="9"/>
      <c r="J18" s="9"/>
      <c r="K18" s="9"/>
      <c r="L18" s="9"/>
      <c r="M18" s="9"/>
      <c r="N18" s="9"/>
      <c r="O18" s="9"/>
      <c r="P18" s="9">
        <v>1</v>
      </c>
      <c r="Q18" s="9"/>
      <c r="R18" s="9"/>
      <c r="S18" s="9"/>
      <c r="T18" s="11"/>
      <c r="U18" s="9"/>
      <c r="V18" s="9"/>
      <c r="W18" s="5"/>
      <c r="X18" s="6"/>
      <c r="Y18" s="6"/>
      <c r="Z18" s="7"/>
      <c r="AA18" s="7"/>
      <c r="AB18" s="4"/>
    </row>
    <row r="19" spans="2:28">
      <c r="B19" s="8">
        <v>16</v>
      </c>
      <c r="C19" s="1" t="s">
        <v>251</v>
      </c>
      <c r="D19" s="1" t="s">
        <v>192</v>
      </c>
      <c r="E19" s="2" t="s">
        <v>42</v>
      </c>
      <c r="F19" s="8">
        <v>1</v>
      </c>
      <c r="G19" s="8"/>
      <c r="H19" s="8"/>
      <c r="I19" s="9"/>
      <c r="J19" s="9"/>
      <c r="K19" s="9"/>
      <c r="L19" s="9"/>
      <c r="M19" s="9"/>
      <c r="N19" s="9"/>
      <c r="O19" s="9"/>
      <c r="P19" s="9"/>
      <c r="Q19" s="9">
        <v>1</v>
      </c>
      <c r="R19" s="9"/>
      <c r="S19" s="9"/>
      <c r="T19" s="11"/>
      <c r="U19" s="9"/>
      <c r="V19" s="9"/>
      <c r="W19" s="5"/>
      <c r="X19" s="7"/>
      <c r="Y19" s="6"/>
      <c r="Z19" s="6"/>
      <c r="AA19" s="7"/>
      <c r="AB19" s="7"/>
    </row>
    <row r="20" spans="2:28">
      <c r="B20" s="8">
        <v>17</v>
      </c>
      <c r="C20" s="2" t="s">
        <v>71</v>
      </c>
      <c r="D20" s="2" t="s">
        <v>72</v>
      </c>
      <c r="E20" s="2" t="s">
        <v>193</v>
      </c>
      <c r="F20" s="8">
        <v>1</v>
      </c>
      <c r="G20" s="8"/>
      <c r="H20" s="8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1"/>
      <c r="U20" s="9">
        <v>1</v>
      </c>
      <c r="V20" s="9"/>
      <c r="W20" s="5"/>
      <c r="X20" s="7"/>
      <c r="Y20" s="6"/>
      <c r="Z20" s="6"/>
      <c r="AA20" s="4"/>
      <c r="AB20" s="4"/>
    </row>
    <row r="21" spans="2:28">
      <c r="B21" s="8">
        <v>18</v>
      </c>
      <c r="C21" s="2" t="s">
        <v>194</v>
      </c>
      <c r="D21" s="2" t="s">
        <v>195</v>
      </c>
      <c r="E21" s="2" t="s">
        <v>174</v>
      </c>
      <c r="F21" s="8"/>
      <c r="G21" s="8">
        <v>1</v>
      </c>
      <c r="H21" s="8"/>
      <c r="I21" s="9"/>
      <c r="J21" s="9"/>
      <c r="K21" s="9"/>
      <c r="L21" s="9"/>
      <c r="M21" s="9"/>
      <c r="N21" s="9"/>
      <c r="O21" s="9"/>
      <c r="P21" s="9"/>
      <c r="Q21" s="9">
        <v>1</v>
      </c>
      <c r="R21" s="9"/>
      <c r="S21" s="9"/>
      <c r="T21" s="11"/>
      <c r="U21" s="9"/>
      <c r="V21" s="9"/>
      <c r="W21" s="5"/>
    </row>
    <row r="22" spans="2:28">
      <c r="B22" s="8">
        <v>19</v>
      </c>
      <c r="C22" s="1" t="s">
        <v>196</v>
      </c>
      <c r="D22" s="1" t="s">
        <v>197</v>
      </c>
      <c r="E22" s="36" t="s">
        <v>124</v>
      </c>
      <c r="F22" s="40"/>
      <c r="G22" s="40">
        <v>1</v>
      </c>
      <c r="H22" s="40"/>
      <c r="I22" s="41"/>
      <c r="J22" s="41"/>
      <c r="K22" s="41"/>
      <c r="L22" s="41"/>
      <c r="M22" s="41"/>
      <c r="N22" s="41"/>
      <c r="O22" s="41"/>
      <c r="P22" s="41">
        <v>1</v>
      </c>
      <c r="Q22" s="41"/>
      <c r="R22" s="41"/>
      <c r="S22" s="41"/>
      <c r="T22" s="42"/>
      <c r="U22" s="41"/>
      <c r="V22" s="9"/>
      <c r="W22" s="5"/>
    </row>
    <row r="23" spans="2:28">
      <c r="B23" s="8">
        <v>20</v>
      </c>
      <c r="C23" s="1" t="s">
        <v>252</v>
      </c>
      <c r="D23" s="1" t="s">
        <v>198</v>
      </c>
      <c r="E23" s="36" t="s">
        <v>124</v>
      </c>
      <c r="F23" s="40"/>
      <c r="G23" s="40">
        <v>1</v>
      </c>
      <c r="H23" s="40"/>
      <c r="I23" s="41"/>
      <c r="J23" s="41"/>
      <c r="K23" s="41"/>
      <c r="L23" s="41"/>
      <c r="M23" s="41"/>
      <c r="N23" s="41"/>
      <c r="O23" s="41"/>
      <c r="P23" s="41"/>
      <c r="Q23" s="41">
        <v>1</v>
      </c>
      <c r="R23" s="41"/>
      <c r="S23" s="41"/>
      <c r="T23" s="42"/>
      <c r="U23" s="41"/>
      <c r="V23" s="9"/>
      <c r="W23" s="5"/>
    </row>
    <row r="24" spans="2:28">
      <c r="B24" s="8">
        <v>21</v>
      </c>
      <c r="C24" s="1" t="s">
        <v>253</v>
      </c>
      <c r="D24" s="1" t="s">
        <v>199</v>
      </c>
      <c r="E24" s="43" t="s">
        <v>124</v>
      </c>
      <c r="F24" s="37"/>
      <c r="G24" s="37">
        <v>1</v>
      </c>
      <c r="H24" s="37"/>
      <c r="I24" s="38"/>
      <c r="J24" s="38"/>
      <c r="K24" s="38"/>
      <c r="L24" s="38"/>
      <c r="M24" s="38"/>
      <c r="N24" s="38"/>
      <c r="O24" s="38"/>
      <c r="P24" s="38"/>
      <c r="Q24" s="38">
        <v>1</v>
      </c>
      <c r="R24" s="38"/>
      <c r="S24" s="38"/>
      <c r="T24" s="39"/>
      <c r="U24" s="38"/>
      <c r="V24" s="9"/>
      <c r="W24" s="5"/>
    </row>
    <row r="25" spans="2:28" ht="20.25" customHeight="1">
      <c r="B25" s="8">
        <v>22</v>
      </c>
      <c r="C25" s="2" t="s">
        <v>37</v>
      </c>
      <c r="D25" s="1" t="s">
        <v>200</v>
      </c>
      <c r="E25" s="2" t="s">
        <v>38</v>
      </c>
      <c r="F25" s="8"/>
      <c r="G25" s="8">
        <v>1</v>
      </c>
      <c r="H25" s="8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1"/>
      <c r="U25" s="9">
        <v>1</v>
      </c>
      <c r="V25" s="9"/>
      <c r="W25" s="5"/>
    </row>
    <row r="26" spans="2:28">
      <c r="B26" s="8">
        <v>23</v>
      </c>
      <c r="C26" s="2" t="s">
        <v>201</v>
      </c>
      <c r="D26" s="2" t="s">
        <v>202</v>
      </c>
      <c r="E26" s="2" t="s">
        <v>134</v>
      </c>
      <c r="F26" s="8"/>
      <c r="G26" s="8">
        <v>1</v>
      </c>
      <c r="H26" s="8"/>
      <c r="I26" s="9"/>
      <c r="J26" s="9"/>
      <c r="K26" s="9"/>
      <c r="L26" s="9"/>
      <c r="M26" s="9"/>
      <c r="N26" s="9"/>
      <c r="O26" s="9"/>
      <c r="P26" s="9">
        <v>1</v>
      </c>
      <c r="Q26" s="9"/>
      <c r="R26" s="9"/>
      <c r="S26" s="9"/>
      <c r="T26" s="11"/>
      <c r="U26" s="9"/>
      <c r="V26" s="9"/>
      <c r="W26" s="5"/>
    </row>
    <row r="27" spans="2:28">
      <c r="B27" s="8">
        <v>24</v>
      </c>
      <c r="C27" s="2" t="s">
        <v>203</v>
      </c>
      <c r="D27" s="2" t="s">
        <v>204</v>
      </c>
      <c r="E27" s="2" t="s">
        <v>136</v>
      </c>
      <c r="F27" s="8"/>
      <c r="G27" s="8">
        <v>1</v>
      </c>
      <c r="H27" s="8"/>
      <c r="I27" s="9"/>
      <c r="J27" s="9"/>
      <c r="K27" s="9"/>
      <c r="L27" s="9"/>
      <c r="M27" s="9"/>
      <c r="N27" s="9"/>
      <c r="O27" s="9"/>
      <c r="P27" s="9">
        <v>1</v>
      </c>
      <c r="Q27" s="9"/>
      <c r="R27" s="9"/>
      <c r="S27" s="9"/>
      <c r="T27" s="11"/>
      <c r="U27" s="9"/>
      <c r="V27" s="9"/>
      <c r="W27" s="5"/>
    </row>
    <row r="28" spans="2:28">
      <c r="B28" s="8">
        <v>25</v>
      </c>
      <c r="C28" s="2" t="s">
        <v>205</v>
      </c>
      <c r="D28" s="2" t="s">
        <v>153</v>
      </c>
      <c r="E28" s="2" t="s">
        <v>136</v>
      </c>
      <c r="F28" s="8"/>
      <c r="G28" s="8">
        <v>1</v>
      </c>
      <c r="H28" s="8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1">
        <v>1</v>
      </c>
      <c r="U28" s="9"/>
      <c r="V28" s="9"/>
      <c r="W28" s="5"/>
    </row>
    <row r="29" spans="2:28">
      <c r="B29" s="8">
        <v>26</v>
      </c>
      <c r="C29" s="1" t="s">
        <v>254</v>
      </c>
      <c r="D29" s="1" t="s">
        <v>148</v>
      </c>
      <c r="E29" s="2" t="s">
        <v>42</v>
      </c>
      <c r="F29" s="8"/>
      <c r="G29" s="8">
        <v>1</v>
      </c>
      <c r="H29" s="8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1">
        <v>1</v>
      </c>
      <c r="U29" s="9"/>
      <c r="V29" s="9"/>
      <c r="W29" s="5"/>
    </row>
    <row r="30" spans="2:28">
      <c r="B30" s="8">
        <v>27</v>
      </c>
      <c r="C30" s="1" t="s">
        <v>255</v>
      </c>
      <c r="D30" s="1" t="s">
        <v>206</v>
      </c>
      <c r="E30" s="2" t="s">
        <v>42</v>
      </c>
      <c r="F30" s="8"/>
      <c r="G30" s="8">
        <v>1</v>
      </c>
      <c r="H30" s="8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1">
        <v>1</v>
      </c>
      <c r="U30" s="9"/>
      <c r="V30" s="9"/>
      <c r="W30" s="5"/>
    </row>
    <row r="31" spans="2:28">
      <c r="B31" s="8">
        <v>28</v>
      </c>
      <c r="C31" s="1" t="s">
        <v>51</v>
      </c>
      <c r="D31" s="1" t="s">
        <v>207</v>
      </c>
      <c r="E31" s="2" t="s">
        <v>42</v>
      </c>
      <c r="F31" s="8"/>
      <c r="G31" s="8">
        <v>1</v>
      </c>
      <c r="H31" s="8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1"/>
      <c r="U31" s="9">
        <v>1</v>
      </c>
      <c r="V31" s="9"/>
      <c r="W31" s="5"/>
      <c r="X31" s="6"/>
      <c r="Y31" s="6"/>
      <c r="Z31" s="7"/>
      <c r="AA31" s="7"/>
      <c r="AB31" s="4"/>
    </row>
    <row r="32" spans="2:28">
      <c r="B32" s="8">
        <v>29</v>
      </c>
      <c r="C32" s="1" t="s">
        <v>256</v>
      </c>
      <c r="D32" s="1" t="s">
        <v>208</v>
      </c>
      <c r="E32" s="2" t="s">
        <v>42</v>
      </c>
      <c r="F32" s="8"/>
      <c r="G32" s="8">
        <v>1</v>
      </c>
      <c r="H32" s="8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1">
        <v>1</v>
      </c>
      <c r="U32" s="9"/>
      <c r="V32" s="9"/>
      <c r="W32" s="6"/>
      <c r="X32" s="6"/>
      <c r="Y32" s="7"/>
      <c r="Z32" s="7"/>
      <c r="AA32" s="4"/>
      <c r="AB32" s="7"/>
    </row>
    <row r="33" spans="2:28">
      <c r="B33" s="8">
        <v>30</v>
      </c>
      <c r="C33" s="1" t="s">
        <v>257</v>
      </c>
      <c r="D33" s="1" t="s">
        <v>209</v>
      </c>
      <c r="E33" s="2" t="s">
        <v>42</v>
      </c>
      <c r="F33" s="8"/>
      <c r="G33" s="8">
        <v>1</v>
      </c>
      <c r="H33" s="8"/>
      <c r="I33" s="9"/>
      <c r="J33" s="9"/>
      <c r="K33" s="9"/>
      <c r="L33" s="9"/>
      <c r="M33" s="9"/>
      <c r="N33" s="9"/>
      <c r="O33" s="9"/>
      <c r="P33" s="9"/>
      <c r="Q33" s="9">
        <v>1</v>
      </c>
      <c r="R33" s="9"/>
      <c r="S33" s="9"/>
      <c r="T33" s="11"/>
      <c r="U33" s="9"/>
      <c r="V33" s="9"/>
      <c r="W33" s="7"/>
      <c r="X33" s="6"/>
      <c r="Y33" s="6"/>
      <c r="Z33" s="7"/>
      <c r="AA33" s="7"/>
      <c r="AB33" s="4"/>
    </row>
    <row r="34" spans="2:28">
      <c r="B34" s="8">
        <v>31</v>
      </c>
      <c r="C34" s="2" t="s">
        <v>73</v>
      </c>
      <c r="D34" s="1" t="s">
        <v>74</v>
      </c>
      <c r="E34" s="2" t="s">
        <v>193</v>
      </c>
      <c r="F34" s="8"/>
      <c r="G34" s="8">
        <v>1</v>
      </c>
      <c r="H34" s="8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1"/>
      <c r="U34" s="9">
        <v>1</v>
      </c>
      <c r="V34" s="9"/>
      <c r="W34" s="7"/>
      <c r="X34" s="6"/>
      <c r="Y34" s="6"/>
      <c r="Z34" s="7"/>
      <c r="AA34" s="7"/>
    </row>
    <row r="35" spans="2:28">
      <c r="B35" s="8">
        <v>32</v>
      </c>
      <c r="C35" s="2" t="s">
        <v>210</v>
      </c>
      <c r="D35" s="2" t="s">
        <v>211</v>
      </c>
      <c r="E35" s="2" t="s">
        <v>212</v>
      </c>
      <c r="F35" s="8"/>
      <c r="G35" s="8">
        <v>1</v>
      </c>
      <c r="H35" s="8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1">
        <v>1</v>
      </c>
      <c r="U35" s="9"/>
      <c r="V35" s="9"/>
      <c r="W35" s="7"/>
      <c r="X35" s="6"/>
      <c r="Y35" s="6"/>
      <c r="Z35" s="4"/>
      <c r="AA35" s="4"/>
    </row>
    <row r="36" spans="2:28">
      <c r="B36" s="8">
        <v>33</v>
      </c>
      <c r="C36" s="2" t="s">
        <v>75</v>
      </c>
      <c r="D36" s="1" t="s">
        <v>76</v>
      </c>
      <c r="E36" s="2" t="s">
        <v>212</v>
      </c>
      <c r="F36" s="8"/>
      <c r="G36" s="8">
        <v>1</v>
      </c>
      <c r="H36" s="8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1"/>
      <c r="U36" s="9">
        <v>1</v>
      </c>
      <c r="V36" s="9"/>
      <c r="W36" s="5"/>
    </row>
    <row r="37" spans="2:28">
      <c r="B37" s="8">
        <v>34</v>
      </c>
      <c r="C37" s="1" t="s">
        <v>213</v>
      </c>
      <c r="D37" s="1" t="s">
        <v>214</v>
      </c>
      <c r="E37" s="2" t="s">
        <v>120</v>
      </c>
      <c r="F37" s="8"/>
      <c r="G37" s="8"/>
      <c r="H37" s="8">
        <v>1</v>
      </c>
      <c r="I37" s="9"/>
      <c r="J37" s="9"/>
      <c r="K37" s="9"/>
      <c r="L37" s="9"/>
      <c r="M37" s="9"/>
      <c r="N37" s="9"/>
      <c r="O37" s="9">
        <v>1</v>
      </c>
      <c r="P37" s="9"/>
      <c r="Q37" s="9"/>
      <c r="R37" s="9"/>
      <c r="S37" s="9"/>
      <c r="T37" s="11"/>
      <c r="U37" s="9"/>
      <c r="V37" s="9"/>
      <c r="W37" s="5"/>
    </row>
    <row r="38" spans="2:28">
      <c r="B38" s="8">
        <v>35</v>
      </c>
      <c r="C38" s="1" t="s">
        <v>258</v>
      </c>
      <c r="D38" s="1" t="s">
        <v>215</v>
      </c>
      <c r="E38" s="2" t="s">
        <v>120</v>
      </c>
      <c r="F38" s="8"/>
      <c r="G38" s="8"/>
      <c r="H38" s="8">
        <v>1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1">
        <v>1</v>
      </c>
      <c r="U38" s="9"/>
      <c r="V38" s="9"/>
      <c r="W38" s="5"/>
    </row>
    <row r="39" spans="2:28">
      <c r="B39" s="8">
        <v>36</v>
      </c>
      <c r="C39" s="1" t="s">
        <v>259</v>
      </c>
      <c r="D39" s="1" t="s">
        <v>216</v>
      </c>
      <c r="E39" s="2" t="s">
        <v>120</v>
      </c>
      <c r="F39" s="8"/>
      <c r="G39" s="8"/>
      <c r="H39" s="8">
        <v>1</v>
      </c>
      <c r="I39" s="9"/>
      <c r="J39" s="9"/>
      <c r="K39" s="9"/>
      <c r="L39" s="9"/>
      <c r="M39" s="9"/>
      <c r="N39" s="9"/>
      <c r="O39" s="9">
        <v>1</v>
      </c>
      <c r="P39" s="9"/>
      <c r="Q39" s="9"/>
      <c r="R39" s="9"/>
      <c r="S39" s="9"/>
      <c r="T39" s="11"/>
      <c r="U39" s="9"/>
      <c r="V39" s="9"/>
      <c r="W39" s="5"/>
    </row>
    <row r="40" spans="2:28">
      <c r="B40" s="8">
        <v>37</v>
      </c>
      <c r="C40" s="2" t="s">
        <v>260</v>
      </c>
      <c r="D40" s="2" t="s">
        <v>217</v>
      </c>
      <c r="E40" s="2" t="s">
        <v>174</v>
      </c>
      <c r="F40" s="8"/>
      <c r="G40" s="8"/>
      <c r="H40" s="8">
        <v>1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1">
        <v>1</v>
      </c>
      <c r="U40" s="9"/>
      <c r="V40" s="9"/>
      <c r="W40" s="5"/>
    </row>
    <row r="41" spans="2:28">
      <c r="B41" s="8">
        <v>38</v>
      </c>
      <c r="C41" s="1" t="s">
        <v>218</v>
      </c>
      <c r="D41" s="1" t="s">
        <v>219</v>
      </c>
      <c r="E41" s="36" t="s">
        <v>124</v>
      </c>
      <c r="F41" s="40"/>
      <c r="G41" s="40"/>
      <c r="H41" s="40">
        <v>1</v>
      </c>
      <c r="I41" s="41"/>
      <c r="J41" s="41"/>
      <c r="K41" s="41"/>
      <c r="L41" s="41"/>
      <c r="M41" s="41"/>
      <c r="N41" s="41"/>
      <c r="O41" s="41"/>
      <c r="P41" s="41">
        <v>1</v>
      </c>
      <c r="Q41" s="41"/>
      <c r="R41" s="41"/>
      <c r="S41" s="41"/>
      <c r="T41" s="42"/>
      <c r="U41" s="41"/>
      <c r="V41" s="9"/>
      <c r="W41" s="5"/>
    </row>
    <row r="42" spans="2:28">
      <c r="B42" s="8">
        <v>39</v>
      </c>
      <c r="C42" s="1" t="s">
        <v>261</v>
      </c>
      <c r="D42" s="1" t="s">
        <v>220</v>
      </c>
      <c r="E42" s="36" t="s">
        <v>124</v>
      </c>
      <c r="F42" s="40"/>
      <c r="G42" s="40"/>
      <c r="H42" s="40">
        <v>1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2"/>
      <c r="U42" s="41">
        <v>1</v>
      </c>
      <c r="V42" s="9"/>
      <c r="W42" s="5"/>
    </row>
    <row r="43" spans="2:28">
      <c r="B43" s="8">
        <v>40</v>
      </c>
      <c r="C43" s="1" t="s">
        <v>262</v>
      </c>
      <c r="D43" s="1" t="s">
        <v>221</v>
      </c>
      <c r="E43" s="43" t="s">
        <v>124</v>
      </c>
      <c r="F43" s="37"/>
      <c r="G43" s="37"/>
      <c r="H43" s="37">
        <v>1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9">
        <v>1</v>
      </c>
      <c r="U43" s="38"/>
      <c r="V43" s="9"/>
      <c r="W43" s="5"/>
    </row>
    <row r="44" spans="2:28">
      <c r="B44" s="8">
        <v>41</v>
      </c>
      <c r="C44" s="1" t="s">
        <v>263</v>
      </c>
      <c r="D44" s="1" t="s">
        <v>222</v>
      </c>
      <c r="E44" s="36" t="s">
        <v>124</v>
      </c>
      <c r="F44" s="40"/>
      <c r="G44" s="40"/>
      <c r="H44" s="40">
        <v>1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>
        <v>1</v>
      </c>
      <c r="U44" s="41"/>
      <c r="V44" s="9"/>
      <c r="W44" s="5"/>
    </row>
    <row r="45" spans="2:28">
      <c r="B45" s="8">
        <v>42</v>
      </c>
      <c r="C45" s="1" t="s">
        <v>39</v>
      </c>
      <c r="D45" s="1" t="s">
        <v>40</v>
      </c>
      <c r="E45" s="2" t="s">
        <v>38</v>
      </c>
      <c r="F45" s="8"/>
      <c r="G45" s="8"/>
      <c r="H45" s="8">
        <v>1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1"/>
      <c r="U45" s="9">
        <v>1</v>
      </c>
      <c r="V45" s="9"/>
      <c r="W45" s="5"/>
    </row>
    <row r="46" spans="2:28" ht="21.75" customHeight="1">
      <c r="B46" s="8">
        <v>43</v>
      </c>
      <c r="C46" s="2" t="s">
        <v>223</v>
      </c>
      <c r="D46" s="2" t="s">
        <v>224</v>
      </c>
      <c r="E46" s="2" t="s">
        <v>42</v>
      </c>
      <c r="F46" s="8"/>
      <c r="G46" s="8"/>
      <c r="H46" s="8">
        <v>1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1">
        <v>1</v>
      </c>
      <c r="U46" s="9"/>
      <c r="V46" s="9"/>
      <c r="W46" s="5"/>
    </row>
    <row r="47" spans="2:28">
      <c r="B47" s="8">
        <v>44</v>
      </c>
      <c r="C47" s="2" t="s">
        <v>225</v>
      </c>
      <c r="D47" s="2" t="s">
        <v>58</v>
      </c>
      <c r="E47" s="2" t="s">
        <v>42</v>
      </c>
      <c r="F47" s="8"/>
      <c r="G47" s="8"/>
      <c r="H47" s="8">
        <v>1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1"/>
      <c r="U47" s="9">
        <v>1</v>
      </c>
      <c r="V47" s="9"/>
      <c r="W47" s="5"/>
    </row>
    <row r="48" spans="2:28">
      <c r="B48" s="8">
        <v>45</v>
      </c>
      <c r="C48" s="1" t="s">
        <v>25</v>
      </c>
      <c r="D48" s="2" t="s">
        <v>26</v>
      </c>
      <c r="E48" s="2" t="s">
        <v>27</v>
      </c>
      <c r="F48" s="8"/>
      <c r="G48" s="8"/>
      <c r="H48" s="8">
        <v>1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1"/>
      <c r="U48" s="9">
        <v>1</v>
      </c>
      <c r="V48" s="9"/>
      <c r="W48" s="5"/>
    </row>
    <row r="49" spans="2:23">
      <c r="B49" s="8">
        <v>46</v>
      </c>
      <c r="C49" s="1" t="s">
        <v>28</v>
      </c>
      <c r="D49" s="1" t="s">
        <v>29</v>
      </c>
      <c r="E49" s="2" t="s">
        <v>30</v>
      </c>
      <c r="F49" s="8"/>
      <c r="G49" s="8"/>
      <c r="H49" s="8">
        <v>1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1"/>
      <c r="U49" s="9">
        <v>1</v>
      </c>
      <c r="V49" s="9"/>
      <c r="W49" s="5"/>
    </row>
    <row r="50" spans="2:23">
      <c r="B50" s="8">
        <v>47</v>
      </c>
      <c r="C50" s="2" t="s">
        <v>226</v>
      </c>
      <c r="D50" s="2" t="s">
        <v>227</v>
      </c>
      <c r="E50" s="2" t="s">
        <v>136</v>
      </c>
      <c r="F50" s="8"/>
      <c r="G50" s="8"/>
      <c r="H50" s="8">
        <v>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1">
        <v>1</v>
      </c>
      <c r="U50" s="9"/>
      <c r="V50" s="9"/>
      <c r="W50" s="5"/>
    </row>
    <row r="51" spans="2:23">
      <c r="B51" s="8">
        <v>48</v>
      </c>
      <c r="C51" s="2" t="s">
        <v>228</v>
      </c>
      <c r="D51" s="2" t="s">
        <v>229</v>
      </c>
      <c r="E51" s="2" t="s">
        <v>136</v>
      </c>
      <c r="F51" s="8"/>
      <c r="G51" s="8"/>
      <c r="H51" s="8">
        <v>1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1">
        <v>1</v>
      </c>
      <c r="U51" s="9"/>
      <c r="V51" s="9"/>
      <c r="W51" s="5"/>
    </row>
    <row r="52" spans="2:23">
      <c r="B52" s="8">
        <v>49</v>
      </c>
      <c r="C52" s="1" t="s">
        <v>52</v>
      </c>
      <c r="D52" s="1" t="s">
        <v>53</v>
      </c>
      <c r="E52" s="2" t="s">
        <v>38</v>
      </c>
      <c r="F52" s="8"/>
      <c r="G52" s="8"/>
      <c r="H52" s="8">
        <v>1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1"/>
      <c r="U52" s="9">
        <v>1</v>
      </c>
      <c r="V52" s="9"/>
      <c r="W52" s="5"/>
    </row>
    <row r="53" spans="2:23">
      <c r="B53" s="8">
        <v>50</v>
      </c>
      <c r="C53" s="2" t="s">
        <v>230</v>
      </c>
      <c r="D53" s="2" t="s">
        <v>231</v>
      </c>
      <c r="E53" s="2" t="s">
        <v>38</v>
      </c>
      <c r="F53" s="8"/>
      <c r="G53" s="8"/>
      <c r="H53" s="8">
        <v>1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1">
        <v>1</v>
      </c>
      <c r="U53" s="9"/>
      <c r="V53" s="9"/>
      <c r="W53" s="5"/>
    </row>
    <row r="54" spans="2:23">
      <c r="B54" s="8">
        <v>51</v>
      </c>
      <c r="C54" s="2" t="s">
        <v>232</v>
      </c>
      <c r="D54" s="2" t="s">
        <v>153</v>
      </c>
      <c r="E54" s="2" t="s">
        <v>38</v>
      </c>
      <c r="F54" s="8"/>
      <c r="G54" s="8"/>
      <c r="H54" s="8">
        <v>1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1">
        <v>1</v>
      </c>
      <c r="U54" s="9"/>
      <c r="V54" s="9"/>
      <c r="W54" s="5"/>
    </row>
    <row r="55" spans="2:23">
      <c r="B55" s="8">
        <v>52</v>
      </c>
      <c r="C55" s="2" t="s">
        <v>233</v>
      </c>
      <c r="D55" s="2" t="s">
        <v>234</v>
      </c>
      <c r="E55" s="2" t="s">
        <v>38</v>
      </c>
      <c r="F55" s="8"/>
      <c r="G55" s="8"/>
      <c r="H55" s="8">
        <v>1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1">
        <v>1</v>
      </c>
      <c r="U55" s="9"/>
      <c r="V55" s="9"/>
      <c r="W55" s="5"/>
    </row>
    <row r="56" spans="2:23">
      <c r="B56" s="8">
        <v>53</v>
      </c>
      <c r="C56" s="1" t="s">
        <v>77</v>
      </c>
      <c r="D56" s="1" t="s">
        <v>78</v>
      </c>
      <c r="E56" s="2" t="s">
        <v>241</v>
      </c>
      <c r="F56" s="8"/>
      <c r="G56" s="8"/>
      <c r="H56" s="8">
        <v>1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11"/>
      <c r="U56" s="9">
        <v>1</v>
      </c>
      <c r="V56" s="9"/>
      <c r="W56" s="5"/>
    </row>
    <row r="57" spans="2:23">
      <c r="B57" s="8">
        <v>54</v>
      </c>
      <c r="C57" s="1" t="s">
        <v>79</v>
      </c>
      <c r="D57" s="1" t="s">
        <v>80</v>
      </c>
      <c r="E57" s="2" t="s">
        <v>241</v>
      </c>
      <c r="F57" s="8"/>
      <c r="G57" s="8"/>
      <c r="H57" s="8">
        <v>1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1"/>
      <c r="U57" s="9">
        <v>1</v>
      </c>
      <c r="V57" s="9"/>
      <c r="W57" s="5"/>
    </row>
    <row r="58" spans="2:23">
      <c r="B58" s="8">
        <v>55</v>
      </c>
      <c r="C58" s="1" t="s">
        <v>81</v>
      </c>
      <c r="D58" s="1" t="s">
        <v>82</v>
      </c>
      <c r="E58" s="2" t="s">
        <v>241</v>
      </c>
      <c r="F58" s="8"/>
      <c r="G58" s="8"/>
      <c r="H58" s="8">
        <v>1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11"/>
      <c r="U58" s="9">
        <v>1</v>
      </c>
      <c r="V58" s="9"/>
      <c r="W58" s="5"/>
    </row>
    <row r="59" spans="2:23">
      <c r="B59" s="8">
        <v>56</v>
      </c>
      <c r="C59" s="1" t="s">
        <v>83</v>
      </c>
      <c r="D59" s="1" t="s">
        <v>84</v>
      </c>
      <c r="E59" s="2" t="s">
        <v>241</v>
      </c>
      <c r="F59" s="8"/>
      <c r="G59" s="8"/>
      <c r="H59" s="8">
        <v>1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1"/>
      <c r="U59" s="9">
        <v>1</v>
      </c>
      <c r="V59" s="9"/>
      <c r="W59" s="5"/>
    </row>
    <row r="60" spans="2:23">
      <c r="B60" s="8">
        <v>57</v>
      </c>
      <c r="C60" s="1" t="s">
        <v>85</v>
      </c>
      <c r="D60" s="1" t="s">
        <v>86</v>
      </c>
      <c r="E60" s="2" t="s">
        <v>241</v>
      </c>
      <c r="F60" s="8"/>
      <c r="G60" s="8"/>
      <c r="H60" s="8">
        <v>1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1"/>
      <c r="U60" s="9">
        <v>1</v>
      </c>
      <c r="V60" s="9"/>
      <c r="W60" s="5"/>
    </row>
    <row r="61" spans="2:23">
      <c r="B61" s="8">
        <v>58</v>
      </c>
      <c r="C61" s="2" t="s">
        <v>235</v>
      </c>
      <c r="D61" s="2" t="s">
        <v>236</v>
      </c>
      <c r="E61" s="2" t="s">
        <v>241</v>
      </c>
      <c r="F61" s="8"/>
      <c r="G61" s="8"/>
      <c r="H61" s="8">
        <v>1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1">
        <v>1</v>
      </c>
      <c r="U61" s="9"/>
      <c r="V61" s="9"/>
      <c r="W61" s="5"/>
    </row>
    <row r="62" spans="2:23">
      <c r="B62" s="8">
        <v>59</v>
      </c>
      <c r="C62" s="2" t="s">
        <v>237</v>
      </c>
      <c r="D62" s="2" t="s">
        <v>238</v>
      </c>
      <c r="E62" s="2" t="s">
        <v>241</v>
      </c>
      <c r="F62" s="8"/>
      <c r="G62" s="8"/>
      <c r="H62" s="8">
        <v>1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1">
        <v>1</v>
      </c>
      <c r="U62" s="9"/>
      <c r="V62" s="9"/>
      <c r="W62" s="5"/>
    </row>
    <row r="63" spans="2:23">
      <c r="B63" s="8">
        <v>60</v>
      </c>
      <c r="C63" s="1" t="s">
        <v>87</v>
      </c>
      <c r="D63" s="1" t="s">
        <v>88</v>
      </c>
      <c r="E63" s="2" t="s">
        <v>285</v>
      </c>
      <c r="F63" s="8"/>
      <c r="G63" s="8"/>
      <c r="H63" s="8">
        <v>1</v>
      </c>
      <c r="I63" s="9"/>
      <c r="J63" s="9"/>
      <c r="K63" s="9" t="s">
        <v>12</v>
      </c>
      <c r="L63" s="9"/>
      <c r="M63" s="9"/>
      <c r="N63" s="9"/>
      <c r="O63" s="9"/>
      <c r="P63" s="9"/>
      <c r="Q63" s="9"/>
      <c r="R63" s="9"/>
      <c r="S63" s="9"/>
      <c r="T63" s="11"/>
      <c r="U63" s="9">
        <v>1</v>
      </c>
      <c r="V63" s="9"/>
      <c r="W63" s="5"/>
    </row>
    <row r="64" spans="2:23">
      <c r="B64" s="8">
        <v>61</v>
      </c>
      <c r="C64" s="2" t="s">
        <v>239</v>
      </c>
      <c r="D64" s="2" t="s">
        <v>240</v>
      </c>
      <c r="E64" s="2" t="s">
        <v>285</v>
      </c>
      <c r="F64" s="8"/>
      <c r="G64" s="8"/>
      <c r="H64" s="8">
        <v>1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1">
        <v>1</v>
      </c>
      <c r="U64" s="9"/>
      <c r="V64" s="9"/>
      <c r="W64" s="5"/>
    </row>
    <row r="65" spans="2:30">
      <c r="B65" s="8">
        <v>62</v>
      </c>
      <c r="C65" s="2" t="s">
        <v>89</v>
      </c>
      <c r="D65" s="2" t="s">
        <v>90</v>
      </c>
      <c r="E65" s="2" t="s">
        <v>286</v>
      </c>
      <c r="F65" s="8"/>
      <c r="G65" s="8"/>
      <c r="H65" s="8">
        <v>1</v>
      </c>
      <c r="I65" s="9"/>
      <c r="J65" s="9"/>
      <c r="K65" s="9"/>
      <c r="L65" s="9"/>
      <c r="M65" s="9"/>
      <c r="N65" s="9"/>
      <c r="O65" s="9"/>
      <c r="P65" s="9"/>
      <c r="Q65" s="9"/>
      <c r="R65" s="9">
        <v>1</v>
      </c>
      <c r="S65" s="9"/>
      <c r="T65" s="11"/>
      <c r="U65" s="9"/>
      <c r="V65" s="9"/>
      <c r="W65" s="5"/>
    </row>
    <row r="66" spans="2:30">
      <c r="B66" s="8">
        <v>63</v>
      </c>
      <c r="C66" s="10" t="s">
        <v>106</v>
      </c>
      <c r="D66" s="10" t="s">
        <v>108</v>
      </c>
      <c r="E66" s="10" t="s">
        <v>120</v>
      </c>
      <c r="F66" s="8"/>
      <c r="G66" s="8"/>
      <c r="H66" s="8"/>
      <c r="I66" s="9">
        <v>1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>
        <v>1</v>
      </c>
      <c r="U66" s="9"/>
      <c r="V66" s="9"/>
      <c r="W66" s="5"/>
    </row>
    <row r="67" spans="2:30">
      <c r="B67" s="8">
        <v>64</v>
      </c>
      <c r="C67" s="10" t="s">
        <v>109</v>
      </c>
      <c r="D67" s="10" t="s">
        <v>110</v>
      </c>
      <c r="E67" s="10" t="s">
        <v>120</v>
      </c>
      <c r="F67" s="8"/>
      <c r="G67" s="8"/>
      <c r="H67" s="8"/>
      <c r="I67" s="9">
        <v>1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>
        <v>1</v>
      </c>
      <c r="U67" s="9"/>
      <c r="V67" s="9"/>
      <c r="W67" s="5"/>
      <c r="Z67" s="6"/>
      <c r="AA67" s="6"/>
      <c r="AB67" s="7"/>
      <c r="AC67" s="7"/>
      <c r="AD67" s="4"/>
    </row>
    <row r="68" spans="2:30">
      <c r="B68" s="8">
        <v>65</v>
      </c>
      <c r="C68" s="10" t="s">
        <v>111</v>
      </c>
      <c r="D68" s="10" t="s">
        <v>112</v>
      </c>
      <c r="E68" s="10" t="s">
        <v>120</v>
      </c>
      <c r="F68" s="8"/>
      <c r="G68" s="8"/>
      <c r="H68" s="8"/>
      <c r="I68" s="9">
        <v>1</v>
      </c>
      <c r="J68" s="9"/>
      <c r="K68" s="9"/>
      <c r="L68" s="9"/>
      <c r="M68" s="9"/>
      <c r="N68" s="9"/>
      <c r="O68" s="9"/>
      <c r="P68" s="9"/>
      <c r="Q68" s="9" t="s">
        <v>12</v>
      </c>
      <c r="R68" s="9"/>
      <c r="S68" s="9"/>
      <c r="T68" s="9">
        <v>1</v>
      </c>
      <c r="U68" s="9"/>
      <c r="V68" s="9"/>
      <c r="W68" s="5"/>
      <c r="Y68" s="6"/>
      <c r="Z68" s="6"/>
      <c r="AA68" s="7"/>
      <c r="AB68" s="7"/>
      <c r="AC68" s="7"/>
      <c r="AD68" s="7" t="s">
        <v>107</v>
      </c>
    </row>
    <row r="69" spans="2:30">
      <c r="B69" s="8">
        <v>66</v>
      </c>
      <c r="C69" s="10" t="s">
        <v>113</v>
      </c>
      <c r="D69" s="10" t="s">
        <v>114</v>
      </c>
      <c r="E69" s="10" t="s">
        <v>121</v>
      </c>
      <c r="F69" s="8"/>
      <c r="G69" s="8"/>
      <c r="H69" s="8"/>
      <c r="I69" s="9">
        <v>1</v>
      </c>
      <c r="J69" s="9"/>
      <c r="K69" s="9"/>
      <c r="L69" s="9"/>
      <c r="M69" s="9"/>
      <c r="N69" s="9"/>
      <c r="O69" s="9"/>
      <c r="P69" s="9">
        <v>1</v>
      </c>
      <c r="Q69" s="9"/>
      <c r="R69" s="9"/>
      <c r="S69" s="9"/>
      <c r="T69" s="9"/>
      <c r="U69" s="9"/>
      <c r="V69" s="9"/>
      <c r="W69" s="5"/>
      <c r="Y69" s="7"/>
      <c r="Z69" s="6"/>
      <c r="AA69" s="6"/>
      <c r="AB69" s="4"/>
      <c r="AC69" s="4"/>
      <c r="AD69" s="4"/>
    </row>
    <row r="70" spans="2:30">
      <c r="B70" s="8">
        <v>67</v>
      </c>
      <c r="C70" s="10" t="s">
        <v>115</v>
      </c>
      <c r="D70" s="10" t="s">
        <v>116</v>
      </c>
      <c r="E70" s="10" t="s">
        <v>121</v>
      </c>
      <c r="F70" s="8"/>
      <c r="G70" s="8"/>
      <c r="H70" s="8"/>
      <c r="I70" s="9">
        <v>1</v>
      </c>
      <c r="J70" s="9"/>
      <c r="K70" s="9" t="s">
        <v>12</v>
      </c>
      <c r="L70" s="9"/>
      <c r="M70" s="9"/>
      <c r="N70" s="9"/>
      <c r="O70" s="9"/>
      <c r="P70" s="9">
        <v>1</v>
      </c>
      <c r="Q70" s="9"/>
      <c r="R70" s="9"/>
      <c r="S70" s="9"/>
      <c r="T70" s="9"/>
      <c r="U70" s="9"/>
      <c r="V70" s="9"/>
      <c r="W70" s="5"/>
    </row>
    <row r="71" spans="2:30">
      <c r="B71" s="8">
        <v>68</v>
      </c>
      <c r="C71" s="2" t="s">
        <v>117</v>
      </c>
      <c r="D71" s="2" t="s">
        <v>118</v>
      </c>
      <c r="E71" s="2" t="s">
        <v>119</v>
      </c>
      <c r="F71" s="9"/>
      <c r="G71" s="9"/>
      <c r="H71" s="9"/>
      <c r="I71" s="9">
        <v>1</v>
      </c>
      <c r="J71" s="9"/>
      <c r="K71" s="9"/>
      <c r="L71" s="9"/>
      <c r="M71" s="9"/>
      <c r="N71" s="9"/>
      <c r="O71" s="9"/>
      <c r="P71" s="9"/>
      <c r="Q71" s="9">
        <v>1</v>
      </c>
      <c r="R71" s="9"/>
      <c r="S71" s="9"/>
      <c r="T71" s="9" t="s">
        <v>12</v>
      </c>
      <c r="U71" s="9"/>
      <c r="V71" s="9"/>
      <c r="W71" s="5"/>
    </row>
    <row r="72" spans="2:30">
      <c r="B72" s="8">
        <v>69</v>
      </c>
      <c r="C72" s="2" t="s">
        <v>10</v>
      </c>
      <c r="D72" s="2" t="s">
        <v>11</v>
      </c>
      <c r="E72" s="36" t="s">
        <v>244</v>
      </c>
      <c r="F72" s="41"/>
      <c r="G72" s="41"/>
      <c r="H72" s="41"/>
      <c r="I72" s="41">
        <v>1</v>
      </c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>
        <v>1</v>
      </c>
      <c r="V72" s="9"/>
      <c r="W72" s="5"/>
    </row>
    <row r="73" spans="2:30">
      <c r="B73" s="8">
        <v>70</v>
      </c>
      <c r="C73" s="2" t="s">
        <v>13</v>
      </c>
      <c r="D73" s="2" t="s">
        <v>14</v>
      </c>
      <c r="E73" s="36" t="s">
        <v>244</v>
      </c>
      <c r="F73" s="41"/>
      <c r="G73" s="41"/>
      <c r="H73" s="41"/>
      <c r="I73" s="41">
        <v>1</v>
      </c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>
        <v>1</v>
      </c>
      <c r="V73" s="9"/>
      <c r="W73" s="5"/>
    </row>
    <row r="74" spans="2:30">
      <c r="B74" s="8">
        <v>71</v>
      </c>
      <c r="C74" s="2" t="s">
        <v>264</v>
      </c>
      <c r="D74" s="2" t="s">
        <v>94</v>
      </c>
      <c r="E74" s="36" t="s">
        <v>124</v>
      </c>
      <c r="F74" s="41"/>
      <c r="G74" s="41"/>
      <c r="H74" s="41"/>
      <c r="I74" s="41">
        <v>1</v>
      </c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9" t="s">
        <v>126</v>
      </c>
      <c r="W74" s="5"/>
    </row>
    <row r="75" spans="2:30">
      <c r="B75" s="8">
        <v>72</v>
      </c>
      <c r="C75" s="2" t="s">
        <v>265</v>
      </c>
      <c r="D75" s="2" t="s">
        <v>127</v>
      </c>
      <c r="E75" s="2" t="s">
        <v>42</v>
      </c>
      <c r="F75" s="9"/>
      <c r="G75" s="9"/>
      <c r="H75" s="9"/>
      <c r="I75" s="9">
        <v>1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>
        <v>1</v>
      </c>
      <c r="U75" s="9"/>
      <c r="V75" s="11"/>
      <c r="W75" s="6"/>
      <c r="X75" s="7"/>
      <c r="Y75" s="7"/>
      <c r="Z75" s="4"/>
    </row>
    <row r="76" spans="2:30">
      <c r="B76" s="8">
        <v>73</v>
      </c>
      <c r="C76" s="2" t="s">
        <v>128</v>
      </c>
      <c r="D76" s="10" t="s">
        <v>129</v>
      </c>
      <c r="E76" s="2" t="s">
        <v>134</v>
      </c>
      <c r="F76" s="9"/>
      <c r="G76" s="9"/>
      <c r="H76" s="9"/>
      <c r="I76" s="9">
        <v>1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>
        <v>1</v>
      </c>
      <c r="U76" s="9"/>
      <c r="V76" s="11" t="s">
        <v>12</v>
      </c>
      <c r="W76" s="6"/>
      <c r="X76" s="6"/>
      <c r="Y76" s="7"/>
      <c r="Z76" s="7"/>
      <c r="AA76" s="7"/>
      <c r="AB76" s="7"/>
      <c r="AC76" s="4"/>
    </row>
    <row r="77" spans="2:30">
      <c r="B77" s="8">
        <v>74</v>
      </c>
      <c r="C77" s="10" t="s">
        <v>130</v>
      </c>
      <c r="D77" s="10" t="s">
        <v>131</v>
      </c>
      <c r="E77" s="2" t="s">
        <v>134</v>
      </c>
      <c r="F77" s="9"/>
      <c r="G77" s="9"/>
      <c r="H77" s="9"/>
      <c r="I77" s="9">
        <v>1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>
        <v>1</v>
      </c>
      <c r="U77" s="9"/>
      <c r="V77" s="11"/>
      <c r="W77" s="6"/>
      <c r="X77" s="6"/>
      <c r="Y77" s="7"/>
      <c r="Z77" s="7"/>
      <c r="AA77" s="6"/>
      <c r="AB77" s="7"/>
      <c r="AC77" s="7"/>
    </row>
    <row r="78" spans="2:30">
      <c r="B78" s="8">
        <v>75</v>
      </c>
      <c r="C78" s="10" t="s">
        <v>132</v>
      </c>
      <c r="D78" s="10" t="s">
        <v>133</v>
      </c>
      <c r="E78" s="2" t="s">
        <v>134</v>
      </c>
      <c r="F78" s="9"/>
      <c r="G78" s="9"/>
      <c r="H78" s="9"/>
      <c r="I78" s="9">
        <v>1</v>
      </c>
      <c r="J78" s="9"/>
      <c r="K78" s="9" t="s">
        <v>12</v>
      </c>
      <c r="L78" s="9"/>
      <c r="M78" s="9"/>
      <c r="N78" s="9"/>
      <c r="O78" s="9"/>
      <c r="P78" s="9"/>
      <c r="Q78" s="9">
        <v>1</v>
      </c>
      <c r="R78" s="9"/>
      <c r="S78" s="9"/>
      <c r="T78" s="9"/>
      <c r="U78" s="9"/>
      <c r="V78" s="11"/>
      <c r="W78" s="6"/>
      <c r="X78" s="6"/>
      <c r="Y78" s="7"/>
      <c r="Z78" s="7"/>
      <c r="AA78" s="6"/>
      <c r="AB78" s="7"/>
      <c r="AC78" s="7"/>
    </row>
    <row r="79" spans="2:30">
      <c r="B79" s="8">
        <v>76</v>
      </c>
      <c r="C79" s="10" t="s">
        <v>31</v>
      </c>
      <c r="D79" s="10" t="s">
        <v>32</v>
      </c>
      <c r="E79" s="2" t="s">
        <v>134</v>
      </c>
      <c r="F79" s="9"/>
      <c r="G79" s="9"/>
      <c r="H79" s="9"/>
      <c r="I79" s="9">
        <v>1</v>
      </c>
      <c r="J79" s="9"/>
      <c r="K79" s="9"/>
      <c r="L79" s="9"/>
      <c r="M79" s="9"/>
      <c r="N79" s="9"/>
      <c r="O79" s="9"/>
      <c r="P79" s="9"/>
      <c r="Q79" s="9"/>
      <c r="R79" s="9" t="s">
        <v>12</v>
      </c>
      <c r="S79" s="9"/>
      <c r="T79" s="9"/>
      <c r="U79" s="9">
        <v>1</v>
      </c>
      <c r="V79" s="11"/>
      <c r="W79" s="6"/>
      <c r="X79" s="6"/>
      <c r="Y79" s="7"/>
      <c r="Z79" s="7"/>
      <c r="AA79" s="6"/>
      <c r="AB79" s="4"/>
      <c r="AC79" s="4"/>
    </row>
    <row r="80" spans="2:30">
      <c r="B80" s="8">
        <v>77</v>
      </c>
      <c r="C80" s="2" t="s">
        <v>34</v>
      </c>
      <c r="D80" s="2" t="s">
        <v>135</v>
      </c>
      <c r="E80" s="2" t="s">
        <v>136</v>
      </c>
      <c r="F80" s="9"/>
      <c r="G80" s="9"/>
      <c r="H80" s="9"/>
      <c r="I80" s="9">
        <v>1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>
        <v>1</v>
      </c>
      <c r="V80" s="11"/>
      <c r="W80" s="6"/>
      <c r="X80" s="6"/>
      <c r="Y80" s="7"/>
      <c r="Z80" s="7"/>
    </row>
    <row r="81" spans="2:27">
      <c r="B81" s="8">
        <v>78</v>
      </c>
      <c r="C81" s="10" t="s">
        <v>137</v>
      </c>
      <c r="D81" s="10" t="s">
        <v>138</v>
      </c>
      <c r="E81" s="43" t="s">
        <v>147</v>
      </c>
      <c r="F81" s="38"/>
      <c r="G81" s="38"/>
      <c r="H81" s="38"/>
      <c r="I81" s="38">
        <v>1</v>
      </c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>
        <v>1</v>
      </c>
      <c r="U81" s="38"/>
      <c r="V81" s="11"/>
      <c r="W81" s="6"/>
      <c r="X81" s="6"/>
      <c r="Y81" s="4"/>
      <c r="Z81" s="4"/>
      <c r="AA81" s="4"/>
    </row>
    <row r="82" spans="2:27">
      <c r="B82" s="8">
        <v>79</v>
      </c>
      <c r="C82" s="10" t="s">
        <v>139</v>
      </c>
      <c r="D82" s="10" t="s">
        <v>140</v>
      </c>
      <c r="E82" s="43" t="s">
        <v>147</v>
      </c>
      <c r="F82" s="38"/>
      <c r="G82" s="38"/>
      <c r="H82" s="38"/>
      <c r="I82" s="38">
        <v>1</v>
      </c>
      <c r="J82" s="38"/>
      <c r="K82" s="38"/>
      <c r="L82" s="38"/>
      <c r="M82" s="38"/>
      <c r="N82" s="38"/>
      <c r="O82" s="38"/>
      <c r="P82" s="38"/>
      <c r="Q82" s="38">
        <v>1</v>
      </c>
      <c r="R82" s="38"/>
      <c r="S82" s="38"/>
      <c r="T82" s="38"/>
      <c r="U82" s="38"/>
      <c r="V82" s="9"/>
      <c r="W82" s="7"/>
      <c r="X82" s="6"/>
      <c r="Y82" s="6"/>
      <c r="Z82" s="7"/>
      <c r="AA82" s="7"/>
    </row>
    <row r="83" spans="2:27">
      <c r="B83" s="8">
        <v>80</v>
      </c>
      <c r="C83" s="10" t="s">
        <v>141</v>
      </c>
      <c r="D83" s="10" t="s">
        <v>142</v>
      </c>
      <c r="E83" s="43" t="s">
        <v>147</v>
      </c>
      <c r="F83" s="38"/>
      <c r="G83" s="38"/>
      <c r="H83" s="38"/>
      <c r="I83" s="38">
        <v>1</v>
      </c>
      <c r="J83" s="38"/>
      <c r="K83" s="38"/>
      <c r="L83" s="38"/>
      <c r="M83" s="38"/>
      <c r="N83" s="38"/>
      <c r="O83" s="38"/>
      <c r="P83" s="38" t="s">
        <v>12</v>
      </c>
      <c r="Q83" s="38">
        <v>1</v>
      </c>
      <c r="R83" s="38"/>
      <c r="S83" s="38"/>
      <c r="T83" s="38"/>
      <c r="U83" s="38"/>
      <c r="V83" s="9"/>
      <c r="W83" s="7"/>
      <c r="X83" s="6"/>
      <c r="Y83" s="6"/>
      <c r="Z83" s="7"/>
      <c r="AA83" s="7"/>
    </row>
    <row r="84" spans="2:27">
      <c r="B84" s="8">
        <v>81</v>
      </c>
      <c r="C84" s="10" t="s">
        <v>143</v>
      </c>
      <c r="D84" s="10" t="s">
        <v>144</v>
      </c>
      <c r="E84" s="43" t="s">
        <v>147</v>
      </c>
      <c r="F84" s="38"/>
      <c r="G84" s="38"/>
      <c r="H84" s="38"/>
      <c r="I84" s="38">
        <v>1</v>
      </c>
      <c r="J84" s="38"/>
      <c r="K84" s="38"/>
      <c r="L84" s="38"/>
      <c r="M84" s="38"/>
      <c r="N84" s="38"/>
      <c r="O84" s="38"/>
      <c r="P84" s="38"/>
      <c r="Q84" s="38">
        <v>1</v>
      </c>
      <c r="R84" s="38"/>
      <c r="S84" s="38"/>
      <c r="T84" s="38"/>
      <c r="U84" s="38"/>
      <c r="V84" s="9"/>
      <c r="W84" s="7"/>
      <c r="X84" s="6"/>
      <c r="Y84" s="6"/>
      <c r="Z84" s="7"/>
      <c r="AA84" s="7"/>
    </row>
    <row r="85" spans="2:27">
      <c r="B85" s="8">
        <v>82</v>
      </c>
      <c r="C85" s="10" t="s">
        <v>145</v>
      </c>
      <c r="D85" s="10" t="s">
        <v>146</v>
      </c>
      <c r="E85" s="43" t="s">
        <v>147</v>
      </c>
      <c r="F85" s="38"/>
      <c r="G85" s="38"/>
      <c r="H85" s="38"/>
      <c r="I85" s="38">
        <v>1</v>
      </c>
      <c r="J85" s="38"/>
      <c r="K85" s="38"/>
      <c r="L85" s="38"/>
      <c r="M85" s="38"/>
      <c r="N85" s="38"/>
      <c r="O85" s="38"/>
      <c r="P85" s="38"/>
      <c r="Q85" s="38">
        <v>1</v>
      </c>
      <c r="R85" s="38"/>
      <c r="S85" s="38"/>
      <c r="T85" s="38"/>
      <c r="U85" s="38"/>
      <c r="V85" s="9"/>
      <c r="W85" s="7"/>
      <c r="X85" s="6"/>
      <c r="Y85" s="6"/>
      <c r="Z85" s="4"/>
      <c r="AA85" s="4"/>
    </row>
    <row r="86" spans="2:27">
      <c r="B86" s="8">
        <v>83</v>
      </c>
      <c r="C86" s="10" t="s">
        <v>150</v>
      </c>
      <c r="D86" s="10" t="s">
        <v>148</v>
      </c>
      <c r="E86" s="2" t="s">
        <v>42</v>
      </c>
      <c r="F86" s="9"/>
      <c r="G86" s="9"/>
      <c r="H86" s="9"/>
      <c r="I86" s="9">
        <v>1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>
        <v>1</v>
      </c>
      <c r="U86" s="9"/>
      <c r="V86" s="9"/>
      <c r="W86" s="7"/>
      <c r="X86" s="6"/>
      <c r="Y86" s="6"/>
      <c r="Z86" s="4"/>
      <c r="AA86" s="4"/>
    </row>
    <row r="87" spans="2:27">
      <c r="B87" s="8">
        <v>84</v>
      </c>
      <c r="C87" s="10" t="s">
        <v>266</v>
      </c>
      <c r="D87" s="10" t="s">
        <v>151</v>
      </c>
      <c r="E87" s="2" t="s">
        <v>42</v>
      </c>
      <c r="F87" s="9"/>
      <c r="G87" s="9"/>
      <c r="H87" s="9"/>
      <c r="I87" s="9">
        <v>1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>
        <v>1</v>
      </c>
      <c r="U87" s="9"/>
      <c r="V87" s="9"/>
      <c r="W87" s="7"/>
      <c r="X87" s="6"/>
      <c r="Y87" s="6"/>
      <c r="Z87" s="4"/>
      <c r="AA87" s="4"/>
    </row>
    <row r="88" spans="2:27">
      <c r="B88" s="8">
        <v>85</v>
      </c>
      <c r="C88" s="10" t="s">
        <v>267</v>
      </c>
      <c r="D88" s="10" t="s">
        <v>152</v>
      </c>
      <c r="E88" s="2" t="s">
        <v>42</v>
      </c>
      <c r="F88" s="9"/>
      <c r="G88" s="9"/>
      <c r="H88" s="9"/>
      <c r="I88" s="9">
        <v>1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>
        <v>1</v>
      </c>
      <c r="U88" s="9"/>
      <c r="V88" s="9"/>
      <c r="W88" s="7"/>
      <c r="X88" s="6"/>
      <c r="Y88" s="6"/>
      <c r="Z88" s="4"/>
      <c r="AA88" s="4"/>
    </row>
    <row r="89" spans="2:27">
      <c r="B89" s="8">
        <v>86</v>
      </c>
      <c r="C89" s="10" t="s">
        <v>54</v>
      </c>
      <c r="D89" s="10" t="s">
        <v>55</v>
      </c>
      <c r="E89" s="2" t="s">
        <v>42</v>
      </c>
      <c r="F89" s="9"/>
      <c r="G89" s="9"/>
      <c r="H89" s="9"/>
      <c r="I89" s="9">
        <v>1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>
        <v>1</v>
      </c>
      <c r="V89" s="9"/>
      <c r="W89" s="7"/>
      <c r="X89" s="6"/>
      <c r="Y89" s="6"/>
      <c r="Z89" s="4"/>
      <c r="AA89" s="4"/>
    </row>
    <row r="90" spans="2:27">
      <c r="B90" s="8">
        <v>87</v>
      </c>
      <c r="C90" s="10" t="s">
        <v>56</v>
      </c>
      <c r="D90" s="10" t="s">
        <v>149</v>
      </c>
      <c r="E90" s="2" t="s">
        <v>42</v>
      </c>
      <c r="F90" s="9"/>
      <c r="G90" s="9"/>
      <c r="H90" s="9"/>
      <c r="I90" s="9">
        <v>1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>
        <v>1</v>
      </c>
      <c r="V90" s="9"/>
      <c r="W90" s="7"/>
      <c r="X90" s="6"/>
      <c r="Y90" s="6"/>
      <c r="Z90" s="4"/>
      <c r="AA90" s="4"/>
    </row>
    <row r="91" spans="2:27">
      <c r="B91" s="8">
        <v>88</v>
      </c>
      <c r="C91" s="10" t="s">
        <v>57</v>
      </c>
      <c r="D91" s="10" t="s">
        <v>58</v>
      </c>
      <c r="E91" s="2" t="s">
        <v>42</v>
      </c>
      <c r="F91" s="9"/>
      <c r="G91" s="9"/>
      <c r="H91" s="9"/>
      <c r="I91" s="9">
        <v>1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>
        <v>1</v>
      </c>
      <c r="V91" s="9"/>
      <c r="W91" s="7"/>
      <c r="X91" s="6"/>
      <c r="Y91" s="6"/>
      <c r="Z91" s="4"/>
      <c r="AA91" s="4"/>
    </row>
    <row r="92" spans="2:27">
      <c r="B92" s="8">
        <v>89</v>
      </c>
      <c r="C92" s="10" t="s">
        <v>268</v>
      </c>
      <c r="D92" s="10" t="s">
        <v>153</v>
      </c>
      <c r="E92" s="2" t="s">
        <v>42</v>
      </c>
      <c r="F92" s="9"/>
      <c r="G92" s="9"/>
      <c r="H92" s="9"/>
      <c r="I92" s="9">
        <v>1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>
        <v>1</v>
      </c>
      <c r="U92" s="9"/>
      <c r="V92" s="9"/>
      <c r="W92" s="7"/>
      <c r="X92" s="6"/>
      <c r="Y92" s="6"/>
      <c r="Z92" s="4"/>
      <c r="AA92" s="4"/>
    </row>
    <row r="93" spans="2:27">
      <c r="B93" s="8">
        <v>90</v>
      </c>
      <c r="C93" s="2" t="s">
        <v>91</v>
      </c>
      <c r="D93" s="2" t="s">
        <v>92</v>
      </c>
      <c r="E93" s="2" t="s">
        <v>154</v>
      </c>
      <c r="F93" s="9"/>
      <c r="G93" s="9"/>
      <c r="H93" s="9"/>
      <c r="I93" s="9">
        <v>1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>
        <v>1</v>
      </c>
      <c r="V93" s="9" t="s">
        <v>12</v>
      </c>
      <c r="W93" s="7"/>
      <c r="X93" s="6"/>
      <c r="Y93" s="6"/>
      <c r="Z93" s="4"/>
      <c r="AA93" s="4"/>
    </row>
    <row r="94" spans="2:27">
      <c r="B94" s="8">
        <v>91</v>
      </c>
      <c r="C94" s="2" t="s">
        <v>93</v>
      </c>
      <c r="D94" s="2" t="s">
        <v>94</v>
      </c>
      <c r="E94" s="2" t="s">
        <v>155</v>
      </c>
      <c r="F94" s="9"/>
      <c r="G94" s="9"/>
      <c r="H94" s="9"/>
      <c r="I94" s="9">
        <v>1</v>
      </c>
      <c r="J94" s="9" t="s">
        <v>12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>
        <v>1</v>
      </c>
      <c r="V94" s="9"/>
      <c r="W94" s="7"/>
      <c r="X94" s="6"/>
      <c r="Y94" s="6"/>
      <c r="Z94" s="4"/>
      <c r="AA94" s="4"/>
    </row>
    <row r="95" spans="2:27">
      <c r="B95" s="8">
        <v>92</v>
      </c>
      <c r="C95" s="2" t="s">
        <v>15</v>
      </c>
      <c r="D95" s="2" t="s">
        <v>16</v>
      </c>
      <c r="E95" s="36" t="s">
        <v>242</v>
      </c>
      <c r="F95" s="41"/>
      <c r="G95" s="41"/>
      <c r="H95" s="41"/>
      <c r="I95" s="41"/>
      <c r="J95" s="41">
        <v>1</v>
      </c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>
        <v>1</v>
      </c>
      <c r="V95" s="9"/>
      <c r="W95" s="7"/>
      <c r="X95" s="6"/>
      <c r="Y95" s="6"/>
      <c r="Z95" s="4"/>
      <c r="AA95" s="4"/>
    </row>
    <row r="96" spans="2:27">
      <c r="B96" s="8">
        <v>93</v>
      </c>
      <c r="C96" s="2" t="s">
        <v>41</v>
      </c>
      <c r="D96" s="2" t="s">
        <v>243</v>
      </c>
      <c r="E96" s="2" t="s">
        <v>42</v>
      </c>
      <c r="F96" s="9"/>
      <c r="G96" s="9"/>
      <c r="H96" s="9"/>
      <c r="I96" s="9"/>
      <c r="J96" s="9">
        <v>1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>
        <v>1</v>
      </c>
      <c r="V96" s="9"/>
      <c r="W96" s="7"/>
      <c r="X96" s="6"/>
      <c r="Y96" s="6"/>
      <c r="Z96" s="4"/>
      <c r="AA96" s="4"/>
    </row>
    <row r="97" spans="2:28">
      <c r="B97" s="8">
        <v>94</v>
      </c>
      <c r="C97" s="2" t="s">
        <v>43</v>
      </c>
      <c r="D97" s="2" t="s">
        <v>44</v>
      </c>
      <c r="E97" s="2" t="s">
        <v>42</v>
      </c>
      <c r="F97" s="9"/>
      <c r="G97" s="9"/>
      <c r="H97" s="9"/>
      <c r="I97" s="9"/>
      <c r="J97" s="9">
        <v>1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>
        <v>1</v>
      </c>
      <c r="V97" s="9"/>
      <c r="W97" s="7"/>
      <c r="X97" s="6"/>
      <c r="Y97" s="6"/>
      <c r="Z97" s="4"/>
      <c r="AA97" s="4"/>
    </row>
    <row r="98" spans="2:28">
      <c r="B98" s="8">
        <v>95</v>
      </c>
      <c r="C98" s="2" t="s">
        <v>156</v>
      </c>
      <c r="D98" s="2" t="s">
        <v>127</v>
      </c>
      <c r="E98" s="2" t="s">
        <v>42</v>
      </c>
      <c r="F98" s="9"/>
      <c r="G98" s="9"/>
      <c r="H98" s="9"/>
      <c r="I98" s="9"/>
      <c r="J98" s="9">
        <v>1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>
        <v>1</v>
      </c>
      <c r="V98" s="9"/>
      <c r="W98" s="7"/>
      <c r="X98" s="6"/>
      <c r="Y98" s="6"/>
      <c r="Z98" s="4"/>
      <c r="AA98" s="4"/>
    </row>
    <row r="99" spans="2:28">
      <c r="B99" s="8">
        <v>96</v>
      </c>
      <c r="C99" s="2" t="s">
        <v>35</v>
      </c>
      <c r="D99" s="2" t="s">
        <v>36</v>
      </c>
      <c r="E99" s="2" t="s">
        <v>33</v>
      </c>
      <c r="F99" s="9"/>
      <c r="G99" s="9"/>
      <c r="H99" s="9"/>
      <c r="I99" s="9"/>
      <c r="J99" s="9">
        <v>1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>
        <v>1</v>
      </c>
      <c r="V99" s="9"/>
      <c r="W99" s="7"/>
      <c r="X99" s="6"/>
      <c r="Y99" s="6"/>
      <c r="Z99" s="4"/>
      <c r="AA99" s="4"/>
    </row>
    <row r="100" spans="2:28">
      <c r="B100" s="8">
        <v>97</v>
      </c>
      <c r="C100" s="2" t="s">
        <v>19</v>
      </c>
      <c r="D100" s="2" t="s">
        <v>20</v>
      </c>
      <c r="E100" s="43" t="s">
        <v>244</v>
      </c>
      <c r="F100" s="38"/>
      <c r="G100" s="38"/>
      <c r="H100" s="38"/>
      <c r="I100" s="38"/>
      <c r="J100" s="38">
        <v>1</v>
      </c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>
        <v>1</v>
      </c>
      <c r="V100" s="9"/>
      <c r="W100" s="7"/>
      <c r="X100" s="6"/>
      <c r="Y100" s="6"/>
      <c r="Z100" s="4"/>
      <c r="AA100" s="4"/>
    </row>
    <row r="101" spans="2:28">
      <c r="B101" s="8">
        <v>98</v>
      </c>
      <c r="C101" s="2" t="s">
        <v>21</v>
      </c>
      <c r="D101" s="2" t="s">
        <v>22</v>
      </c>
      <c r="E101" s="43" t="s">
        <v>244</v>
      </c>
      <c r="F101" s="38"/>
      <c r="G101" s="38"/>
      <c r="H101" s="38"/>
      <c r="I101" s="38"/>
      <c r="J101" s="38">
        <v>1</v>
      </c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>
        <v>1</v>
      </c>
      <c r="V101" s="9"/>
      <c r="W101" s="7"/>
      <c r="X101" s="6"/>
      <c r="Y101" s="6"/>
      <c r="Z101" s="7"/>
      <c r="AA101" s="7"/>
      <c r="AB101" s="4"/>
    </row>
    <row r="102" spans="2:28">
      <c r="B102" s="8">
        <v>99</v>
      </c>
      <c r="C102" s="10" t="s">
        <v>157</v>
      </c>
      <c r="D102" s="10" t="s">
        <v>158</v>
      </c>
      <c r="E102" s="2" t="s">
        <v>42</v>
      </c>
      <c r="F102" s="9"/>
      <c r="G102" s="9"/>
      <c r="H102" s="9"/>
      <c r="I102" s="9"/>
      <c r="J102" s="9">
        <v>1</v>
      </c>
      <c r="K102" s="9"/>
      <c r="L102" s="9"/>
      <c r="M102" s="9"/>
      <c r="N102" s="9"/>
      <c r="O102" s="9"/>
      <c r="P102" s="9"/>
      <c r="Q102" s="9"/>
      <c r="R102" s="9"/>
      <c r="S102" s="9"/>
      <c r="T102" s="9">
        <v>1</v>
      </c>
      <c r="U102" s="9"/>
      <c r="V102" s="9"/>
      <c r="W102" s="7"/>
      <c r="X102" s="7"/>
      <c r="Y102" s="6"/>
      <c r="Z102" s="6"/>
      <c r="AA102" s="7"/>
      <c r="AB102" s="7"/>
    </row>
    <row r="103" spans="2:28">
      <c r="B103" s="8">
        <v>100</v>
      </c>
      <c r="C103" s="10" t="s">
        <v>59</v>
      </c>
      <c r="D103" s="10" t="s">
        <v>159</v>
      </c>
      <c r="E103" s="2" t="s">
        <v>42</v>
      </c>
      <c r="F103" s="9"/>
      <c r="G103" s="9"/>
      <c r="H103" s="9"/>
      <c r="I103" s="9"/>
      <c r="J103" s="9">
        <v>1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>
        <v>1</v>
      </c>
      <c r="V103" s="9"/>
      <c r="W103" s="7"/>
      <c r="X103" s="7"/>
      <c r="Y103" s="6"/>
      <c r="Z103" s="6"/>
      <c r="AA103" s="4"/>
      <c r="AB103" s="4"/>
    </row>
    <row r="104" spans="2:28">
      <c r="B104" s="8">
        <v>101</v>
      </c>
      <c r="C104" s="10" t="s">
        <v>160</v>
      </c>
      <c r="D104" s="10" t="s">
        <v>161</v>
      </c>
      <c r="E104" s="2" t="s">
        <v>42</v>
      </c>
      <c r="F104" s="9"/>
      <c r="G104" s="9"/>
      <c r="H104" s="9"/>
      <c r="I104" s="9"/>
      <c r="J104" s="9">
        <v>1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>
        <v>1</v>
      </c>
      <c r="V104" s="9"/>
      <c r="W104" s="7"/>
      <c r="X104" s="6"/>
      <c r="Y104" s="6"/>
      <c r="Z104" s="4"/>
      <c r="AA104" s="4"/>
    </row>
    <row r="105" spans="2:28">
      <c r="B105" s="8">
        <v>102</v>
      </c>
      <c r="C105" s="2" t="s">
        <v>95</v>
      </c>
      <c r="D105" s="2" t="s">
        <v>96</v>
      </c>
      <c r="E105" s="2" t="s">
        <v>162</v>
      </c>
      <c r="F105" s="9"/>
      <c r="G105" s="9"/>
      <c r="H105" s="9"/>
      <c r="I105" s="9"/>
      <c r="J105" s="9">
        <v>1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>
        <v>1</v>
      </c>
      <c r="V105" s="9"/>
      <c r="W105" s="7"/>
      <c r="X105" s="6"/>
      <c r="Y105" s="6"/>
      <c r="Z105" s="4"/>
      <c r="AA105" s="4"/>
    </row>
    <row r="106" spans="2:28">
      <c r="B106" s="8">
        <v>103</v>
      </c>
      <c r="C106" s="2" t="s">
        <v>97</v>
      </c>
      <c r="D106" s="2" t="s">
        <v>98</v>
      </c>
      <c r="E106" s="2" t="s">
        <v>162</v>
      </c>
      <c r="F106" s="9"/>
      <c r="G106" s="9"/>
      <c r="H106" s="9"/>
      <c r="I106" s="9"/>
      <c r="J106" s="9">
        <v>1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>
        <v>1</v>
      </c>
      <c r="V106" s="9"/>
      <c r="W106" s="7"/>
      <c r="X106" s="6"/>
      <c r="Y106" s="6"/>
      <c r="Z106" s="4"/>
      <c r="AA106" s="4"/>
    </row>
    <row r="107" spans="2:28">
      <c r="B107" s="8">
        <v>104</v>
      </c>
      <c r="C107" s="2" t="s">
        <v>101</v>
      </c>
      <c r="D107" s="2" t="s">
        <v>102</v>
      </c>
      <c r="E107" s="2" t="s">
        <v>162</v>
      </c>
      <c r="F107" s="9"/>
      <c r="G107" s="9"/>
      <c r="H107" s="9"/>
      <c r="I107" s="9"/>
      <c r="J107" s="9">
        <v>1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>
        <v>1</v>
      </c>
      <c r="V107" s="9"/>
      <c r="W107" s="7"/>
      <c r="X107" s="6"/>
      <c r="Y107" s="6"/>
      <c r="Z107" s="4"/>
      <c r="AA107" s="4"/>
    </row>
    <row r="108" spans="2:28">
      <c r="B108" s="8">
        <v>105</v>
      </c>
      <c r="C108" s="2" t="s">
        <v>99</v>
      </c>
      <c r="D108" s="2" t="s">
        <v>100</v>
      </c>
      <c r="E108" s="2" t="s">
        <v>162</v>
      </c>
      <c r="F108" s="9"/>
      <c r="G108" s="9"/>
      <c r="H108" s="9"/>
      <c r="I108" s="9"/>
      <c r="J108" s="9">
        <v>1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>
        <v>1</v>
      </c>
      <c r="V108" s="9"/>
      <c r="W108" s="7"/>
      <c r="X108" s="6"/>
      <c r="Y108" s="6"/>
      <c r="Z108" s="4"/>
      <c r="AA108" s="4"/>
    </row>
    <row r="109" spans="2:28">
      <c r="B109" s="8">
        <v>106</v>
      </c>
      <c r="C109" s="2" t="s">
        <v>6</v>
      </c>
      <c r="D109" s="2" t="s">
        <v>7</v>
      </c>
      <c r="E109" s="2" t="s">
        <v>120</v>
      </c>
      <c r="F109" s="9"/>
      <c r="G109" s="9"/>
      <c r="H109" s="9"/>
      <c r="I109" s="9"/>
      <c r="J109" s="9"/>
      <c r="K109" s="9">
        <v>1</v>
      </c>
      <c r="L109" s="9"/>
      <c r="M109" s="9"/>
      <c r="N109" s="9"/>
      <c r="O109" s="9"/>
      <c r="P109" s="9"/>
      <c r="Q109" s="9"/>
      <c r="R109" s="9"/>
      <c r="S109" s="9"/>
      <c r="T109" s="9"/>
      <c r="U109" s="9">
        <v>1</v>
      </c>
      <c r="V109" s="9"/>
      <c r="W109" s="7"/>
      <c r="X109" s="6"/>
      <c r="Y109" s="6"/>
      <c r="Z109" s="4"/>
      <c r="AA109" s="4"/>
    </row>
    <row r="110" spans="2:28">
      <c r="B110" s="8">
        <v>107</v>
      </c>
      <c r="C110" s="2" t="s">
        <v>8</v>
      </c>
      <c r="D110" s="2" t="s">
        <v>9</v>
      </c>
      <c r="E110" s="2" t="s">
        <v>120</v>
      </c>
      <c r="F110" s="9"/>
      <c r="G110" s="9"/>
      <c r="H110" s="9"/>
      <c r="I110" s="9"/>
      <c r="J110" s="9"/>
      <c r="K110" s="9">
        <v>1</v>
      </c>
      <c r="L110" s="9"/>
      <c r="M110" s="9"/>
      <c r="N110" s="9"/>
      <c r="O110" s="9"/>
      <c r="P110" s="9"/>
      <c r="Q110" s="9"/>
      <c r="R110" s="9"/>
      <c r="S110" s="9"/>
      <c r="T110" s="9"/>
      <c r="U110" s="9">
        <v>1</v>
      </c>
      <c r="V110" s="9"/>
      <c r="W110" s="6"/>
      <c r="X110" s="6"/>
      <c r="Y110" s="7"/>
      <c r="Z110" s="7"/>
      <c r="AA110" s="4"/>
    </row>
    <row r="111" spans="2:28">
      <c r="B111" s="8">
        <v>108</v>
      </c>
      <c r="C111" s="2" t="s">
        <v>17</v>
      </c>
      <c r="D111" s="2" t="s">
        <v>18</v>
      </c>
      <c r="E111" s="36" t="s">
        <v>244</v>
      </c>
      <c r="F111" s="41"/>
      <c r="G111" s="41"/>
      <c r="H111" s="41"/>
      <c r="I111" s="41"/>
      <c r="J111" s="41"/>
      <c r="K111" s="41">
        <v>1</v>
      </c>
      <c r="L111" s="41"/>
      <c r="M111" s="41"/>
      <c r="N111" s="41"/>
      <c r="O111" s="41"/>
      <c r="P111" s="41"/>
      <c r="Q111" s="41"/>
      <c r="R111" s="41"/>
      <c r="S111" s="41"/>
      <c r="T111" s="41"/>
      <c r="U111" s="41">
        <v>1</v>
      </c>
      <c r="V111" s="9"/>
      <c r="W111" s="7"/>
      <c r="X111" s="6"/>
      <c r="Y111" s="6"/>
      <c r="Z111" s="7"/>
      <c r="AA111" s="7"/>
    </row>
    <row r="112" spans="2:28">
      <c r="B112" s="8">
        <v>109</v>
      </c>
      <c r="C112" s="2" t="s">
        <v>45</v>
      </c>
      <c r="D112" s="2" t="s">
        <v>46</v>
      </c>
      <c r="E112" s="2" t="s">
        <v>42</v>
      </c>
      <c r="F112" s="9"/>
      <c r="G112" s="9"/>
      <c r="H112" s="9"/>
      <c r="I112" s="9"/>
      <c r="J112" s="9"/>
      <c r="K112" s="9">
        <v>1</v>
      </c>
      <c r="L112" s="9"/>
      <c r="M112" s="9"/>
      <c r="N112" s="9"/>
      <c r="O112" s="9"/>
      <c r="P112" s="9"/>
      <c r="Q112" s="9"/>
      <c r="R112" s="9"/>
      <c r="S112" s="9"/>
      <c r="T112" s="9"/>
      <c r="U112" s="9">
        <v>1</v>
      </c>
      <c r="V112" s="9"/>
      <c r="W112" s="7"/>
      <c r="X112" s="6"/>
      <c r="Y112" s="6"/>
      <c r="Z112" s="7"/>
      <c r="AA112" s="7"/>
    </row>
    <row r="113" spans="2:27">
      <c r="B113" s="8">
        <v>110</v>
      </c>
      <c r="C113" s="2" t="s">
        <v>47</v>
      </c>
      <c r="D113" s="2" t="s">
        <v>48</v>
      </c>
      <c r="E113" s="2" t="s">
        <v>42</v>
      </c>
      <c r="F113" s="9"/>
      <c r="G113" s="9"/>
      <c r="H113" s="9"/>
      <c r="I113" s="9"/>
      <c r="J113" s="9"/>
      <c r="K113" s="9">
        <v>1</v>
      </c>
      <c r="L113" s="9"/>
      <c r="M113" s="9"/>
      <c r="N113" s="9"/>
      <c r="O113" s="9"/>
      <c r="P113" s="9"/>
      <c r="Q113" s="9"/>
      <c r="R113" s="9"/>
      <c r="S113" s="9"/>
      <c r="T113" s="9"/>
      <c r="U113" s="9">
        <v>1</v>
      </c>
      <c r="V113" s="9"/>
      <c r="W113" s="7"/>
      <c r="X113" s="6"/>
      <c r="Y113" s="6"/>
      <c r="Z113" s="4"/>
      <c r="AA113" s="4"/>
    </row>
    <row r="114" spans="2:27">
      <c r="B114" s="8">
        <v>111</v>
      </c>
      <c r="C114" s="2" t="s">
        <v>49</v>
      </c>
      <c r="D114" s="2" t="s">
        <v>50</v>
      </c>
      <c r="E114" s="2" t="s">
        <v>42</v>
      </c>
      <c r="F114" s="9"/>
      <c r="G114" s="9"/>
      <c r="H114" s="9"/>
      <c r="I114" s="9"/>
      <c r="J114" s="9"/>
      <c r="K114" s="9">
        <v>1</v>
      </c>
      <c r="L114" s="9"/>
      <c r="M114" s="9"/>
      <c r="N114" s="9"/>
      <c r="O114" s="9"/>
      <c r="P114" s="9"/>
      <c r="Q114" s="9"/>
      <c r="R114" s="9"/>
      <c r="S114" s="9"/>
      <c r="T114" s="9"/>
      <c r="U114" s="9">
        <v>1</v>
      </c>
      <c r="V114" s="9"/>
      <c r="W114" s="7"/>
      <c r="X114" s="6"/>
      <c r="Y114" s="6"/>
      <c r="Z114" s="4"/>
      <c r="AA114" s="4"/>
    </row>
    <row r="115" spans="2:27">
      <c r="B115" s="8">
        <v>112</v>
      </c>
      <c r="C115" s="2" t="s">
        <v>163</v>
      </c>
      <c r="D115" s="2" t="s">
        <v>164</v>
      </c>
      <c r="E115" s="2" t="s">
        <v>42</v>
      </c>
      <c r="F115" s="9"/>
      <c r="G115" s="9"/>
      <c r="H115" s="9"/>
      <c r="I115" s="9"/>
      <c r="J115" s="9"/>
      <c r="K115" s="9">
        <v>1</v>
      </c>
      <c r="L115" s="9"/>
      <c r="M115" s="9"/>
      <c r="N115" s="9"/>
      <c r="O115" s="9"/>
      <c r="P115" s="9"/>
      <c r="Q115" s="9"/>
      <c r="R115" s="9"/>
      <c r="S115" s="9"/>
      <c r="T115" s="9">
        <v>1</v>
      </c>
      <c r="U115" s="9"/>
      <c r="V115" s="9"/>
      <c r="W115" s="7"/>
      <c r="X115" s="6"/>
      <c r="Y115" s="6"/>
      <c r="Z115" s="4"/>
      <c r="AA115" s="4"/>
    </row>
    <row r="116" spans="2:27">
      <c r="B116" s="8">
        <v>113</v>
      </c>
      <c r="C116" s="2" t="s">
        <v>62</v>
      </c>
      <c r="D116" s="2" t="s">
        <v>63</v>
      </c>
      <c r="E116" s="2" t="s">
        <v>64</v>
      </c>
      <c r="F116" s="9"/>
      <c r="G116" s="9"/>
      <c r="H116" s="9"/>
      <c r="I116" s="9"/>
      <c r="J116" s="9"/>
      <c r="K116" s="9">
        <v>1</v>
      </c>
      <c r="L116" s="9"/>
      <c r="M116" s="9"/>
      <c r="N116" s="9"/>
      <c r="O116" s="9"/>
      <c r="P116" s="9"/>
      <c r="Q116" s="9"/>
      <c r="R116" s="9"/>
      <c r="S116" s="9"/>
      <c r="T116" s="9"/>
      <c r="U116" s="9">
        <v>1</v>
      </c>
      <c r="V116" s="9"/>
      <c r="W116" s="7"/>
      <c r="X116" s="6"/>
      <c r="Y116" s="6"/>
      <c r="Z116" s="4"/>
      <c r="AA116" s="4"/>
    </row>
    <row r="117" spans="2:27">
      <c r="B117" s="8">
        <v>114</v>
      </c>
      <c r="C117" s="2" t="s">
        <v>65</v>
      </c>
      <c r="D117" s="2" t="s">
        <v>66</v>
      </c>
      <c r="E117" s="2" t="s">
        <v>64</v>
      </c>
      <c r="F117" s="9"/>
      <c r="G117" s="9"/>
      <c r="H117" s="9"/>
      <c r="I117" s="9"/>
      <c r="J117" s="9"/>
      <c r="K117" s="9">
        <v>1</v>
      </c>
      <c r="L117" s="9"/>
      <c r="M117" s="9"/>
      <c r="N117" s="9"/>
      <c r="O117" s="9"/>
      <c r="P117" s="9"/>
      <c r="Q117" s="9"/>
      <c r="R117" s="9"/>
      <c r="S117" s="9"/>
      <c r="T117" s="9"/>
      <c r="U117" s="9">
        <v>1</v>
      </c>
      <c r="V117" s="9"/>
      <c r="W117" s="5"/>
    </row>
    <row r="118" spans="2:27">
      <c r="B118" s="8">
        <v>115</v>
      </c>
      <c r="C118" s="2" t="s">
        <v>60</v>
      </c>
      <c r="D118" s="2" t="s">
        <v>61</v>
      </c>
      <c r="E118" s="2" t="s">
        <v>42</v>
      </c>
      <c r="F118" s="9"/>
      <c r="G118" s="9"/>
      <c r="H118" s="9"/>
      <c r="I118" s="9"/>
      <c r="J118" s="9"/>
      <c r="K118" s="9">
        <v>1</v>
      </c>
      <c r="L118" s="9"/>
      <c r="M118" s="9"/>
      <c r="N118" s="9"/>
      <c r="O118" s="9"/>
      <c r="P118" s="9"/>
      <c r="Q118" s="9"/>
      <c r="R118" s="9"/>
      <c r="S118" s="9"/>
      <c r="T118" s="9"/>
      <c r="U118" s="9">
        <v>1</v>
      </c>
      <c r="V118" s="9"/>
      <c r="W118" s="5"/>
    </row>
    <row r="119" spans="2:27">
      <c r="B119" s="8">
        <v>116</v>
      </c>
      <c r="C119" s="2" t="s">
        <v>67</v>
      </c>
      <c r="D119" s="2" t="s">
        <v>68</v>
      </c>
      <c r="E119" s="2" t="s">
        <v>42</v>
      </c>
      <c r="F119" s="9"/>
      <c r="G119" s="9"/>
      <c r="H119" s="9"/>
      <c r="I119" s="9"/>
      <c r="J119" s="9"/>
      <c r="K119" s="9">
        <v>1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 t="s">
        <v>169</v>
      </c>
      <c r="W119" s="5"/>
    </row>
    <row r="120" spans="2:27">
      <c r="B120" s="8">
        <v>117</v>
      </c>
      <c r="C120" s="2" t="s">
        <v>69</v>
      </c>
      <c r="D120" s="2" t="s">
        <v>70</v>
      </c>
      <c r="E120" s="2" t="s">
        <v>42</v>
      </c>
      <c r="F120" s="9"/>
      <c r="G120" s="9"/>
      <c r="H120" s="9"/>
      <c r="I120" s="9"/>
      <c r="J120" s="9"/>
      <c r="K120" s="9">
        <v>1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 t="s">
        <v>169</v>
      </c>
      <c r="W120" s="5"/>
    </row>
    <row r="121" spans="2:27">
      <c r="B121" s="8">
        <v>118</v>
      </c>
      <c r="C121" s="2" t="s">
        <v>166</v>
      </c>
      <c r="D121" s="2" t="s">
        <v>165</v>
      </c>
      <c r="E121" s="2" t="s">
        <v>42</v>
      </c>
      <c r="F121" s="9"/>
      <c r="G121" s="9"/>
      <c r="H121" s="9"/>
      <c r="I121" s="9"/>
      <c r="J121" s="9"/>
      <c r="K121" s="9">
        <v>1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 t="s">
        <v>169</v>
      </c>
      <c r="W121" s="5"/>
    </row>
    <row r="122" spans="2:27">
      <c r="B122" s="8">
        <v>119</v>
      </c>
      <c r="C122" s="2" t="s">
        <v>23</v>
      </c>
      <c r="D122" s="2" t="s">
        <v>24</v>
      </c>
      <c r="E122" s="43" t="s">
        <v>244</v>
      </c>
      <c r="F122" s="38"/>
      <c r="G122" s="38"/>
      <c r="H122" s="38"/>
      <c r="I122" s="38"/>
      <c r="J122" s="38"/>
      <c r="K122" s="38">
        <v>1</v>
      </c>
      <c r="L122" s="38"/>
      <c r="M122" s="38"/>
      <c r="N122" s="38"/>
      <c r="O122" s="38"/>
      <c r="P122" s="38"/>
      <c r="Q122" s="38"/>
      <c r="R122" s="38"/>
      <c r="S122" s="38"/>
      <c r="T122" s="38"/>
      <c r="U122" s="38">
        <v>1</v>
      </c>
      <c r="V122" s="9"/>
    </row>
    <row r="123" spans="2:27">
      <c r="B123" s="8">
        <v>120</v>
      </c>
      <c r="C123" s="2" t="s">
        <v>103</v>
      </c>
      <c r="D123" s="2" t="s">
        <v>104</v>
      </c>
      <c r="E123" s="2" t="s">
        <v>162</v>
      </c>
      <c r="F123" s="9"/>
      <c r="G123" s="9"/>
      <c r="H123" s="9"/>
      <c r="I123" s="9"/>
      <c r="J123" s="9"/>
      <c r="K123" s="9">
        <v>1</v>
      </c>
      <c r="L123" s="9"/>
      <c r="M123" s="9"/>
      <c r="N123" s="9"/>
      <c r="O123" s="9"/>
      <c r="P123" s="9"/>
      <c r="Q123" s="9"/>
      <c r="R123" s="9"/>
      <c r="S123" s="9"/>
      <c r="T123" s="9"/>
      <c r="U123" s="9">
        <v>1</v>
      </c>
      <c r="V123" s="9"/>
    </row>
    <row r="124" spans="2:27">
      <c r="B124" s="8">
        <v>121</v>
      </c>
      <c r="C124" s="2" t="s">
        <v>168</v>
      </c>
      <c r="D124" s="2" t="s">
        <v>167</v>
      </c>
      <c r="E124" s="2" t="s">
        <v>162</v>
      </c>
      <c r="F124" s="9"/>
      <c r="G124" s="9"/>
      <c r="H124" s="9"/>
      <c r="I124" s="9"/>
      <c r="J124" s="9"/>
      <c r="K124" s="9">
        <v>1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 t="s">
        <v>169</v>
      </c>
    </row>
    <row r="125" spans="2:27">
      <c r="D125" s="3" t="s">
        <v>12</v>
      </c>
      <c r="E125" s="15" t="s">
        <v>270</v>
      </c>
      <c r="F125" s="15">
        <f>SUM(F4:F124)</f>
        <v>17</v>
      </c>
      <c r="G125" s="15">
        <f t="shared" ref="G125:U125" si="0">SUM(G4:G124)</f>
        <v>16</v>
      </c>
      <c r="H125" s="15">
        <f t="shared" si="0"/>
        <v>29</v>
      </c>
      <c r="I125" s="15">
        <f t="shared" si="0"/>
        <v>29</v>
      </c>
      <c r="J125" s="15">
        <f t="shared" si="0"/>
        <v>14</v>
      </c>
      <c r="K125" s="15">
        <f t="shared" si="0"/>
        <v>16</v>
      </c>
      <c r="L125" s="15">
        <f t="shared" si="0"/>
        <v>0</v>
      </c>
      <c r="M125" s="15">
        <f t="shared" si="0"/>
        <v>2</v>
      </c>
      <c r="N125" s="15">
        <f t="shared" si="0"/>
        <v>0</v>
      </c>
      <c r="O125" s="15">
        <f t="shared" si="0"/>
        <v>2</v>
      </c>
      <c r="P125" s="15">
        <f t="shared" si="0"/>
        <v>11</v>
      </c>
      <c r="Q125" s="15">
        <f t="shared" si="0"/>
        <v>11</v>
      </c>
      <c r="R125" s="15">
        <f t="shared" si="0"/>
        <v>1</v>
      </c>
      <c r="S125" s="15">
        <f t="shared" si="0"/>
        <v>0</v>
      </c>
      <c r="T125" s="15">
        <f t="shared" si="0"/>
        <v>39</v>
      </c>
      <c r="U125" s="15">
        <f t="shared" si="0"/>
        <v>50</v>
      </c>
    </row>
    <row r="126" spans="2:27">
      <c r="D126" s="3" t="s">
        <v>12</v>
      </c>
      <c r="E126" s="3" t="s">
        <v>12</v>
      </c>
    </row>
    <row r="127" spans="2:27">
      <c r="D127" s="3" t="s">
        <v>12</v>
      </c>
      <c r="E127" s="3" t="s">
        <v>12</v>
      </c>
    </row>
    <row r="128" spans="2:27">
      <c r="E128" s="3" t="s">
        <v>12</v>
      </c>
    </row>
    <row r="130" spans="4:4">
      <c r="D130" s="3" t="s">
        <v>12</v>
      </c>
    </row>
  </sheetData>
  <mergeCells count="9">
    <mergeCell ref="U2:U3"/>
    <mergeCell ref="F2:L2"/>
    <mergeCell ref="M2:S2"/>
    <mergeCell ref="B1:V1"/>
    <mergeCell ref="B2:B3"/>
    <mergeCell ref="C2:C3"/>
    <mergeCell ref="D2:D3"/>
    <mergeCell ref="E2:E3"/>
    <mergeCell ref="T2:T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L9"/>
  <sheetViews>
    <sheetView tabSelected="1" topLeftCell="A4" zoomScale="77" zoomScaleNormal="77" workbookViewId="0">
      <selection activeCell="N30" sqref="N30"/>
    </sheetView>
  </sheetViews>
  <sheetFormatPr defaultRowHeight="19.5"/>
  <cols>
    <col min="1" max="1" width="2.375" style="17" customWidth="1"/>
    <col min="2" max="2" width="22.5" style="17" customWidth="1"/>
    <col min="3" max="3" width="5.25" style="21" customWidth="1"/>
    <col min="4" max="4" width="6.25" style="21" customWidth="1"/>
    <col min="5" max="5" width="5.875" style="21" customWidth="1"/>
    <col min="6" max="6" width="5.75" style="21" customWidth="1"/>
    <col min="7" max="7" width="6.25" style="21" customWidth="1"/>
    <col min="8" max="13" width="5.875" style="21" customWidth="1"/>
    <col min="14" max="14" width="5.625" style="21" customWidth="1"/>
    <col min="15" max="15" width="6.375" style="21" customWidth="1"/>
    <col min="16" max="29" width="6" style="21" customWidth="1"/>
    <col min="30" max="30" width="6.5" style="21" customWidth="1"/>
    <col min="31" max="31" width="6.125" style="17" customWidth="1"/>
    <col min="32" max="16384" width="9" style="17"/>
  </cols>
  <sheetData>
    <row r="1" spans="2:38">
      <c r="B1" s="73" t="s">
        <v>288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16"/>
    </row>
    <row r="2" spans="2:38" ht="19.5" customHeight="1">
      <c r="B2" s="74" t="s">
        <v>5</v>
      </c>
      <c r="C2" s="75" t="s">
        <v>2</v>
      </c>
      <c r="D2" s="75"/>
      <c r="E2" s="75"/>
      <c r="F2" s="75"/>
      <c r="G2" s="75"/>
      <c r="H2" s="75"/>
      <c r="I2" s="75"/>
      <c r="J2" s="75" t="s">
        <v>3</v>
      </c>
      <c r="K2" s="75"/>
      <c r="L2" s="75"/>
      <c r="M2" s="75"/>
      <c r="N2" s="75"/>
      <c r="O2" s="75"/>
      <c r="P2" s="75"/>
      <c r="Q2" s="76" t="s">
        <v>123</v>
      </c>
      <c r="R2" s="77"/>
      <c r="S2" s="77"/>
      <c r="T2" s="77"/>
      <c r="U2" s="77"/>
      <c r="V2" s="77"/>
      <c r="W2" s="78"/>
      <c r="X2" s="79" t="s">
        <v>122</v>
      </c>
      <c r="Y2" s="80"/>
      <c r="Z2" s="80"/>
      <c r="AA2" s="80"/>
      <c r="AB2" s="80"/>
      <c r="AC2" s="80"/>
      <c r="AD2" s="81"/>
      <c r="AE2" s="16"/>
    </row>
    <row r="3" spans="2:38">
      <c r="B3" s="74"/>
      <c r="C3" s="19">
        <v>2552</v>
      </c>
      <c r="D3" s="19">
        <v>2553</v>
      </c>
      <c r="E3" s="19">
        <v>2554</v>
      </c>
      <c r="F3" s="20">
        <v>2555</v>
      </c>
      <c r="G3" s="20">
        <v>2556</v>
      </c>
      <c r="H3" s="20">
        <v>2557</v>
      </c>
      <c r="I3" s="20">
        <v>2558</v>
      </c>
      <c r="J3" s="20">
        <v>2552</v>
      </c>
      <c r="K3" s="20">
        <v>2553</v>
      </c>
      <c r="L3" s="20">
        <v>2554</v>
      </c>
      <c r="M3" s="20">
        <v>2555</v>
      </c>
      <c r="N3" s="20">
        <v>2556</v>
      </c>
      <c r="O3" s="20">
        <v>2557</v>
      </c>
      <c r="P3" s="20">
        <v>2558</v>
      </c>
      <c r="Q3" s="35">
        <v>2552</v>
      </c>
      <c r="R3" s="35">
        <v>2553</v>
      </c>
      <c r="S3" s="35">
        <v>2554</v>
      </c>
      <c r="T3" s="35">
        <v>2555</v>
      </c>
      <c r="U3" s="35">
        <v>2556</v>
      </c>
      <c r="V3" s="35">
        <v>2557</v>
      </c>
      <c r="W3" s="35">
        <v>2558</v>
      </c>
      <c r="X3" s="35">
        <v>2552</v>
      </c>
      <c r="Y3" s="35">
        <v>2553</v>
      </c>
      <c r="Z3" s="35">
        <v>2554</v>
      </c>
      <c r="AA3" s="35">
        <v>2555</v>
      </c>
      <c r="AB3" s="35">
        <v>2556</v>
      </c>
      <c r="AC3" s="35">
        <v>2557</v>
      </c>
      <c r="AD3" s="35">
        <v>2558</v>
      </c>
      <c r="AE3" s="21"/>
    </row>
    <row r="4" spans="2:38">
      <c r="B4" s="26" t="s">
        <v>277</v>
      </c>
      <c r="C4" s="23">
        <v>0</v>
      </c>
      <c r="D4" s="23">
        <v>0</v>
      </c>
      <c r="E4" s="23">
        <v>1</v>
      </c>
      <c r="F4" s="24">
        <v>0</v>
      </c>
      <c r="G4" s="24">
        <v>1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1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1</v>
      </c>
      <c r="AC4" s="24">
        <v>0</v>
      </c>
      <c r="AD4" s="25">
        <v>0</v>
      </c>
      <c r="AE4" s="21"/>
    </row>
    <row r="5" spans="2:38">
      <c r="B5" s="30" t="s">
        <v>270</v>
      </c>
      <c r="C5" s="31">
        <f>SUM(C4:C4)</f>
        <v>0</v>
      </c>
      <c r="D5" s="31">
        <f t="shared" ref="D5:AD5" si="0">SUM(D4:D4)</f>
        <v>0</v>
      </c>
      <c r="E5" s="31">
        <f t="shared" si="0"/>
        <v>1</v>
      </c>
      <c r="F5" s="31">
        <f t="shared" si="0"/>
        <v>0</v>
      </c>
      <c r="G5" s="31">
        <f t="shared" si="0"/>
        <v>1</v>
      </c>
      <c r="H5" s="31">
        <f t="shared" si="0"/>
        <v>0</v>
      </c>
      <c r="I5" s="31">
        <f t="shared" si="0"/>
        <v>0</v>
      </c>
      <c r="J5" s="31">
        <f t="shared" si="0"/>
        <v>0</v>
      </c>
      <c r="K5" s="31">
        <f t="shared" si="0"/>
        <v>0</v>
      </c>
      <c r="L5" s="31">
        <f t="shared" si="0"/>
        <v>0</v>
      </c>
      <c r="M5" s="31">
        <f t="shared" si="0"/>
        <v>0</v>
      </c>
      <c r="N5" s="31">
        <f t="shared" si="0"/>
        <v>0</v>
      </c>
      <c r="O5" s="31">
        <f t="shared" si="0"/>
        <v>1</v>
      </c>
      <c r="P5" s="31">
        <f t="shared" si="0"/>
        <v>0</v>
      </c>
      <c r="Q5" s="31">
        <f t="shared" si="0"/>
        <v>0</v>
      </c>
      <c r="R5" s="31">
        <f t="shared" si="0"/>
        <v>0</v>
      </c>
      <c r="S5" s="31">
        <f t="shared" si="0"/>
        <v>0</v>
      </c>
      <c r="T5" s="31">
        <f t="shared" si="0"/>
        <v>0</v>
      </c>
      <c r="U5" s="31">
        <f t="shared" si="0"/>
        <v>0</v>
      </c>
      <c r="V5" s="31">
        <f t="shared" si="0"/>
        <v>0</v>
      </c>
      <c r="W5" s="31">
        <f t="shared" si="0"/>
        <v>0</v>
      </c>
      <c r="X5" s="31">
        <f t="shared" si="0"/>
        <v>0</v>
      </c>
      <c r="Y5" s="31">
        <f t="shared" si="0"/>
        <v>0</v>
      </c>
      <c r="Z5" s="31">
        <f t="shared" si="0"/>
        <v>0</v>
      </c>
      <c r="AA5" s="31">
        <f t="shared" si="0"/>
        <v>0</v>
      </c>
      <c r="AB5" s="31">
        <f t="shared" si="0"/>
        <v>1</v>
      </c>
      <c r="AC5" s="31">
        <f t="shared" si="0"/>
        <v>0</v>
      </c>
      <c r="AD5" s="31">
        <f t="shared" si="0"/>
        <v>0</v>
      </c>
      <c r="AE5" s="21"/>
    </row>
    <row r="6" spans="2:38">
      <c r="B6" s="17" t="s">
        <v>12</v>
      </c>
    </row>
    <row r="7" spans="2:38">
      <c r="B7" s="32" t="s">
        <v>279</v>
      </c>
      <c r="C7" s="33"/>
      <c r="D7" s="33"/>
      <c r="E7" s="34"/>
      <c r="F7" s="34"/>
    </row>
    <row r="8" spans="2:38">
      <c r="B8" s="32" t="s">
        <v>278</v>
      </c>
      <c r="C8" s="33"/>
      <c r="D8" s="33"/>
      <c r="E8" s="34"/>
      <c r="F8" s="34"/>
    </row>
    <row r="9" spans="2:38">
      <c r="B9" s="32"/>
      <c r="C9" s="33"/>
      <c r="D9" s="33"/>
      <c r="E9" s="34"/>
      <c r="F9" s="34"/>
      <c r="AL9" s="17" t="s">
        <v>12</v>
      </c>
    </row>
  </sheetData>
  <mergeCells count="6">
    <mergeCell ref="B1:AD1"/>
    <mergeCell ref="B2:B3"/>
    <mergeCell ref="C2:I2"/>
    <mergeCell ref="J2:P2"/>
    <mergeCell ref="Q2:W2"/>
    <mergeCell ref="X2:A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L9"/>
  <sheetViews>
    <sheetView zoomScale="65" zoomScaleNormal="65" workbookViewId="0">
      <selection activeCell="X28" sqref="X28"/>
    </sheetView>
  </sheetViews>
  <sheetFormatPr defaultRowHeight="19.5"/>
  <cols>
    <col min="1" max="1" width="2.375" style="17" customWidth="1"/>
    <col min="2" max="2" width="22.5" style="17" customWidth="1"/>
    <col min="3" max="3" width="5.25" style="21" customWidth="1"/>
    <col min="4" max="4" width="6.25" style="21" customWidth="1"/>
    <col min="5" max="5" width="5.875" style="21" customWidth="1"/>
    <col min="6" max="6" width="5.75" style="21" customWidth="1"/>
    <col min="7" max="7" width="6.25" style="21" customWidth="1"/>
    <col min="8" max="13" width="5.875" style="21" customWidth="1"/>
    <col min="14" max="14" width="5.625" style="21" customWidth="1"/>
    <col min="15" max="15" width="6.375" style="21" customWidth="1"/>
    <col min="16" max="30" width="6" style="21" customWidth="1"/>
    <col min="31" max="31" width="6.125" style="17" customWidth="1"/>
    <col min="32" max="16384" width="9" style="17"/>
  </cols>
  <sheetData>
    <row r="1" spans="2:38">
      <c r="B1" s="73" t="s">
        <v>281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16"/>
    </row>
    <row r="2" spans="2:38" ht="19.5" customHeight="1">
      <c r="B2" s="74" t="s">
        <v>5</v>
      </c>
      <c r="C2" s="75" t="s">
        <v>2</v>
      </c>
      <c r="D2" s="75"/>
      <c r="E2" s="75"/>
      <c r="F2" s="75"/>
      <c r="G2" s="75"/>
      <c r="H2" s="75"/>
      <c r="I2" s="75"/>
      <c r="J2" s="75" t="s">
        <v>3</v>
      </c>
      <c r="K2" s="75"/>
      <c r="L2" s="75"/>
      <c r="M2" s="75"/>
      <c r="N2" s="75"/>
      <c r="O2" s="75"/>
      <c r="P2" s="75"/>
      <c r="Q2" s="76" t="s">
        <v>123</v>
      </c>
      <c r="R2" s="77"/>
      <c r="S2" s="77"/>
      <c r="T2" s="77"/>
      <c r="U2" s="77"/>
      <c r="V2" s="77"/>
      <c r="W2" s="78"/>
      <c r="X2" s="79" t="s">
        <v>122</v>
      </c>
      <c r="Y2" s="80"/>
      <c r="Z2" s="80"/>
      <c r="AA2" s="80"/>
      <c r="AB2" s="80"/>
      <c r="AC2" s="80"/>
      <c r="AD2" s="81"/>
      <c r="AE2" s="16"/>
    </row>
    <row r="3" spans="2:38">
      <c r="B3" s="74"/>
      <c r="C3" s="19">
        <v>2552</v>
      </c>
      <c r="D3" s="19">
        <v>2553</v>
      </c>
      <c r="E3" s="19">
        <v>2554</v>
      </c>
      <c r="F3" s="20">
        <v>2555</v>
      </c>
      <c r="G3" s="20">
        <v>2556</v>
      </c>
      <c r="H3" s="20">
        <v>2557</v>
      </c>
      <c r="I3" s="20">
        <v>2558</v>
      </c>
      <c r="J3" s="48">
        <v>2552</v>
      </c>
      <c r="K3" s="48">
        <v>2553</v>
      </c>
      <c r="L3" s="48">
        <v>2554</v>
      </c>
      <c r="M3" s="48">
        <v>2555</v>
      </c>
      <c r="N3" s="48">
        <v>2556</v>
      </c>
      <c r="O3" s="48">
        <v>2557</v>
      </c>
      <c r="P3" s="48">
        <v>2558</v>
      </c>
      <c r="Q3" s="49">
        <v>2552</v>
      </c>
      <c r="R3" s="49">
        <v>2553</v>
      </c>
      <c r="S3" s="49">
        <v>2554</v>
      </c>
      <c r="T3" s="49">
        <v>2555</v>
      </c>
      <c r="U3" s="49">
        <v>2556</v>
      </c>
      <c r="V3" s="49">
        <v>2557</v>
      </c>
      <c r="W3" s="49">
        <v>2558</v>
      </c>
      <c r="X3" s="50">
        <v>2552</v>
      </c>
      <c r="Y3" s="50">
        <v>2553</v>
      </c>
      <c r="Z3" s="50">
        <v>2554</v>
      </c>
      <c r="AA3" s="50">
        <v>2555</v>
      </c>
      <c r="AB3" s="50">
        <v>2556</v>
      </c>
      <c r="AC3" s="50">
        <v>2557</v>
      </c>
      <c r="AD3" s="50">
        <v>2558</v>
      </c>
      <c r="AE3" s="21"/>
    </row>
    <row r="4" spans="2:38">
      <c r="B4" s="22" t="s">
        <v>120</v>
      </c>
      <c r="C4" s="23">
        <v>2</v>
      </c>
      <c r="D4" s="23">
        <v>0</v>
      </c>
      <c r="E4" s="23">
        <v>3</v>
      </c>
      <c r="F4" s="24">
        <v>3</v>
      </c>
      <c r="G4" s="24">
        <v>0</v>
      </c>
      <c r="H4" s="24">
        <v>2</v>
      </c>
      <c r="I4" s="24">
        <v>0</v>
      </c>
      <c r="J4" s="24">
        <v>2</v>
      </c>
      <c r="K4" s="24">
        <v>0</v>
      </c>
      <c r="L4" s="24">
        <v>2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1</v>
      </c>
      <c r="T4" s="24">
        <v>3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2</v>
      </c>
      <c r="AD4" s="24">
        <v>0</v>
      </c>
      <c r="AE4" s="27"/>
      <c r="AF4" s="28"/>
      <c r="AG4" s="28"/>
    </row>
    <row r="5" spans="2:38">
      <c r="B5" s="30" t="s">
        <v>270</v>
      </c>
      <c r="C5" s="31">
        <f t="shared" ref="C5:P5" si="0">SUM(C4:C4)</f>
        <v>2</v>
      </c>
      <c r="D5" s="31">
        <f t="shared" si="0"/>
        <v>0</v>
      </c>
      <c r="E5" s="31">
        <f t="shared" si="0"/>
        <v>3</v>
      </c>
      <c r="F5" s="31">
        <f t="shared" si="0"/>
        <v>3</v>
      </c>
      <c r="G5" s="31">
        <f t="shared" si="0"/>
        <v>0</v>
      </c>
      <c r="H5" s="31">
        <f t="shared" si="0"/>
        <v>2</v>
      </c>
      <c r="I5" s="31">
        <f t="shared" si="0"/>
        <v>0</v>
      </c>
      <c r="J5" s="31">
        <f t="shared" si="0"/>
        <v>2</v>
      </c>
      <c r="K5" s="31">
        <f t="shared" si="0"/>
        <v>0</v>
      </c>
      <c r="L5" s="31">
        <f t="shared" si="0"/>
        <v>2</v>
      </c>
      <c r="M5" s="31">
        <f t="shared" si="0"/>
        <v>0</v>
      </c>
      <c r="N5" s="31">
        <f t="shared" si="0"/>
        <v>0</v>
      </c>
      <c r="O5" s="31">
        <f t="shared" si="0"/>
        <v>0</v>
      </c>
      <c r="P5" s="31">
        <f t="shared" si="0"/>
        <v>0</v>
      </c>
      <c r="Q5" s="31">
        <f>SUM(Q4)</f>
        <v>0</v>
      </c>
      <c r="R5" s="31">
        <f t="shared" ref="R5:AD5" si="1">SUM(R4)</f>
        <v>0</v>
      </c>
      <c r="S5" s="31">
        <f t="shared" si="1"/>
        <v>1</v>
      </c>
      <c r="T5" s="31">
        <f t="shared" si="1"/>
        <v>3</v>
      </c>
      <c r="U5" s="31">
        <f t="shared" si="1"/>
        <v>0</v>
      </c>
      <c r="V5" s="31">
        <f t="shared" si="1"/>
        <v>0</v>
      </c>
      <c r="W5" s="31">
        <f t="shared" si="1"/>
        <v>0</v>
      </c>
      <c r="X5" s="31">
        <f t="shared" si="1"/>
        <v>0</v>
      </c>
      <c r="Y5" s="31">
        <f t="shared" si="1"/>
        <v>0</v>
      </c>
      <c r="Z5" s="31">
        <f t="shared" si="1"/>
        <v>0</v>
      </c>
      <c r="AA5" s="31">
        <f t="shared" si="1"/>
        <v>0</v>
      </c>
      <c r="AB5" s="31">
        <f t="shared" si="1"/>
        <v>0</v>
      </c>
      <c r="AC5" s="31">
        <f t="shared" si="1"/>
        <v>2</v>
      </c>
      <c r="AD5" s="31">
        <f t="shared" si="1"/>
        <v>0</v>
      </c>
      <c r="AE5" s="21"/>
    </row>
    <row r="6" spans="2:38">
      <c r="B6" s="17" t="s">
        <v>12</v>
      </c>
    </row>
    <row r="7" spans="2:38">
      <c r="B7" s="32" t="s">
        <v>279</v>
      </c>
      <c r="C7" s="33"/>
      <c r="D7" s="33"/>
      <c r="E7" s="34"/>
      <c r="F7" s="34"/>
    </row>
    <row r="8" spans="2:38">
      <c r="B8" s="32" t="s">
        <v>278</v>
      </c>
      <c r="C8" s="33"/>
      <c r="D8" s="33"/>
      <c r="E8" s="34"/>
      <c r="F8" s="34"/>
      <c r="AE8" s="17" t="s">
        <v>12</v>
      </c>
    </row>
    <row r="9" spans="2:38">
      <c r="B9" s="32"/>
      <c r="C9" s="33"/>
      <c r="D9" s="33"/>
      <c r="E9" s="34"/>
      <c r="F9" s="34"/>
      <c r="AL9" s="17" t="s">
        <v>12</v>
      </c>
    </row>
  </sheetData>
  <mergeCells count="6">
    <mergeCell ref="B1:AD1"/>
    <mergeCell ref="B2:B3"/>
    <mergeCell ref="C2:I2"/>
    <mergeCell ref="J2:P2"/>
    <mergeCell ref="Q2:W2"/>
    <mergeCell ref="X2:A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L9"/>
  <sheetViews>
    <sheetView zoomScale="82" zoomScaleNormal="82" workbookViewId="0">
      <selection activeCell="K18" sqref="K18"/>
    </sheetView>
  </sheetViews>
  <sheetFormatPr defaultRowHeight="19.5"/>
  <cols>
    <col min="1" max="1" width="2.375" style="17" customWidth="1"/>
    <col min="2" max="2" width="22.5" style="17" customWidth="1"/>
    <col min="3" max="3" width="5.25" style="21" customWidth="1"/>
    <col min="4" max="4" width="6.25" style="21" customWidth="1"/>
    <col min="5" max="5" width="5.875" style="21" customWidth="1"/>
    <col min="6" max="6" width="5.75" style="21" customWidth="1"/>
    <col min="7" max="7" width="6.25" style="21" customWidth="1"/>
    <col min="8" max="13" width="5.875" style="21" customWidth="1"/>
    <col min="14" max="14" width="5.625" style="21" customWidth="1"/>
    <col min="15" max="15" width="6.375" style="21" customWidth="1"/>
    <col min="16" max="30" width="6" style="21" customWidth="1"/>
    <col min="31" max="31" width="6.125" style="17" customWidth="1"/>
    <col min="32" max="16384" width="9" style="17"/>
  </cols>
  <sheetData>
    <row r="1" spans="2:38">
      <c r="B1" s="73" t="s">
        <v>282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16"/>
    </row>
    <row r="2" spans="2:38" ht="19.5" customHeight="1">
      <c r="B2" s="74" t="s">
        <v>5</v>
      </c>
      <c r="C2" s="75" t="s">
        <v>2</v>
      </c>
      <c r="D2" s="75"/>
      <c r="E2" s="75"/>
      <c r="F2" s="75"/>
      <c r="G2" s="75"/>
      <c r="H2" s="75"/>
      <c r="I2" s="75"/>
      <c r="J2" s="75" t="s">
        <v>3</v>
      </c>
      <c r="K2" s="75"/>
      <c r="L2" s="75"/>
      <c r="M2" s="75"/>
      <c r="N2" s="75"/>
      <c r="O2" s="75"/>
      <c r="P2" s="75"/>
      <c r="Q2" s="76" t="s">
        <v>123</v>
      </c>
      <c r="R2" s="77"/>
      <c r="S2" s="77"/>
      <c r="T2" s="77"/>
      <c r="U2" s="77"/>
      <c r="V2" s="77"/>
      <c r="W2" s="78"/>
      <c r="X2" s="79" t="s">
        <v>122</v>
      </c>
      <c r="Y2" s="80"/>
      <c r="Z2" s="80"/>
      <c r="AA2" s="80"/>
      <c r="AB2" s="80"/>
      <c r="AC2" s="80"/>
      <c r="AD2" s="81"/>
      <c r="AE2" s="16"/>
    </row>
    <row r="3" spans="2:38">
      <c r="B3" s="74"/>
      <c r="C3" s="19">
        <v>2552</v>
      </c>
      <c r="D3" s="19">
        <v>2553</v>
      </c>
      <c r="E3" s="19">
        <v>2554</v>
      </c>
      <c r="F3" s="20">
        <v>2555</v>
      </c>
      <c r="G3" s="20">
        <v>2556</v>
      </c>
      <c r="H3" s="20">
        <v>2557</v>
      </c>
      <c r="I3" s="20">
        <v>2558</v>
      </c>
      <c r="J3" s="53">
        <v>2552</v>
      </c>
      <c r="K3" s="53">
        <v>2553</v>
      </c>
      <c r="L3" s="53">
        <v>2554</v>
      </c>
      <c r="M3" s="53">
        <v>2555</v>
      </c>
      <c r="N3" s="53">
        <v>2556</v>
      </c>
      <c r="O3" s="53">
        <v>2557</v>
      </c>
      <c r="P3" s="53">
        <v>2558</v>
      </c>
      <c r="Q3" s="52">
        <v>2552</v>
      </c>
      <c r="R3" s="52">
        <v>2553</v>
      </c>
      <c r="S3" s="52">
        <v>2554</v>
      </c>
      <c r="T3" s="52">
        <v>2555</v>
      </c>
      <c r="U3" s="52">
        <v>2556</v>
      </c>
      <c r="V3" s="52">
        <v>2557</v>
      </c>
      <c r="W3" s="52">
        <v>2558</v>
      </c>
      <c r="X3" s="49">
        <v>2552</v>
      </c>
      <c r="Y3" s="49">
        <v>2553</v>
      </c>
      <c r="Z3" s="49">
        <v>2554</v>
      </c>
      <c r="AA3" s="49">
        <v>2555</v>
      </c>
      <c r="AB3" s="49">
        <v>2556</v>
      </c>
      <c r="AC3" s="49">
        <v>2557</v>
      </c>
      <c r="AD3" s="49">
        <v>2558</v>
      </c>
      <c r="AE3" s="21"/>
    </row>
    <row r="4" spans="2:38">
      <c r="B4" s="22" t="s">
        <v>121</v>
      </c>
      <c r="C4" s="23">
        <v>0</v>
      </c>
      <c r="D4" s="23">
        <v>0</v>
      </c>
      <c r="E4" s="23">
        <v>0</v>
      </c>
      <c r="F4" s="24">
        <v>2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2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7"/>
      <c r="AF4" s="28"/>
      <c r="AG4" s="28"/>
    </row>
    <row r="5" spans="2:38">
      <c r="B5" s="44" t="s">
        <v>270</v>
      </c>
      <c r="C5" s="45">
        <f t="shared" ref="C5:P5" si="0">SUM(C4:C4)</f>
        <v>0</v>
      </c>
      <c r="D5" s="45">
        <f t="shared" si="0"/>
        <v>0</v>
      </c>
      <c r="E5" s="45">
        <f t="shared" si="0"/>
        <v>0</v>
      </c>
      <c r="F5" s="45">
        <f t="shared" si="0"/>
        <v>2</v>
      </c>
      <c r="G5" s="45">
        <f t="shared" si="0"/>
        <v>0</v>
      </c>
      <c r="H5" s="45">
        <f t="shared" si="0"/>
        <v>0</v>
      </c>
      <c r="I5" s="45">
        <f t="shared" si="0"/>
        <v>0</v>
      </c>
      <c r="J5" s="45">
        <f t="shared" si="0"/>
        <v>0</v>
      </c>
      <c r="K5" s="45">
        <f t="shared" si="0"/>
        <v>0</v>
      </c>
      <c r="L5" s="45">
        <f t="shared" si="0"/>
        <v>0</v>
      </c>
      <c r="M5" s="45">
        <f t="shared" si="0"/>
        <v>2</v>
      </c>
      <c r="N5" s="45">
        <f t="shared" si="0"/>
        <v>0</v>
      </c>
      <c r="O5" s="45">
        <f t="shared" si="0"/>
        <v>0</v>
      </c>
      <c r="P5" s="45">
        <f t="shared" si="0"/>
        <v>0</v>
      </c>
      <c r="Q5" s="44">
        <v>0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  <c r="W5" s="44">
        <v>0</v>
      </c>
      <c r="X5" s="44">
        <v>0</v>
      </c>
      <c r="Y5" s="44">
        <v>0</v>
      </c>
      <c r="Z5" s="44">
        <v>0</v>
      </c>
      <c r="AA5" s="44">
        <v>0</v>
      </c>
      <c r="AB5" s="44">
        <v>0</v>
      </c>
      <c r="AC5" s="44">
        <v>0</v>
      </c>
      <c r="AD5" s="44">
        <v>0</v>
      </c>
      <c r="AE5" s="21"/>
    </row>
    <row r="6" spans="2:38">
      <c r="B6" s="17" t="s">
        <v>12</v>
      </c>
    </row>
    <row r="7" spans="2:38">
      <c r="B7" s="32" t="s">
        <v>279</v>
      </c>
      <c r="C7" s="33"/>
      <c r="D7" s="33"/>
      <c r="E7" s="34"/>
      <c r="F7" s="34"/>
    </row>
    <row r="8" spans="2:38">
      <c r="B8" s="32" t="s">
        <v>278</v>
      </c>
      <c r="C8" s="33"/>
      <c r="D8" s="33"/>
      <c r="E8" s="34"/>
      <c r="F8" s="34"/>
    </row>
    <row r="9" spans="2:38">
      <c r="B9" s="32"/>
      <c r="C9" s="33"/>
      <c r="D9" s="33"/>
      <c r="E9" s="34"/>
      <c r="F9" s="34"/>
      <c r="AL9" s="17" t="s">
        <v>12</v>
      </c>
    </row>
  </sheetData>
  <mergeCells count="6">
    <mergeCell ref="B1:AD1"/>
    <mergeCell ref="B2:B3"/>
    <mergeCell ref="C2:I2"/>
    <mergeCell ref="J2:P2"/>
    <mergeCell ref="Q2:W2"/>
    <mergeCell ref="X2:A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J9"/>
  <sheetViews>
    <sheetView zoomScale="75" zoomScaleNormal="75" workbookViewId="0">
      <selection activeCell="G10" sqref="G10"/>
    </sheetView>
  </sheetViews>
  <sheetFormatPr defaultRowHeight="19.5"/>
  <cols>
    <col min="1" max="1" width="2.375" style="17" customWidth="1"/>
    <col min="2" max="2" width="22.5" style="17" customWidth="1"/>
    <col min="3" max="3" width="5.25" style="21" customWidth="1"/>
    <col min="4" max="4" width="6.25" style="21" customWidth="1"/>
    <col min="5" max="5" width="5.875" style="21" customWidth="1"/>
    <col min="6" max="6" width="5.75" style="21" customWidth="1"/>
    <col min="7" max="7" width="6.25" style="21" customWidth="1"/>
    <col min="8" max="13" width="5.875" style="21" customWidth="1"/>
    <col min="14" max="14" width="5.625" style="21" customWidth="1"/>
    <col min="15" max="15" width="6.375" style="21" customWidth="1"/>
    <col min="16" max="25" width="6" style="21" customWidth="1"/>
    <col min="26" max="26" width="5.625" style="21" customWidth="1"/>
    <col min="27" max="27" width="5.5" style="21" customWidth="1"/>
    <col min="28" max="28" width="5.625" style="21" customWidth="1"/>
    <col min="29" max="29" width="6.125" style="17" customWidth="1"/>
    <col min="30" max="30" width="6.625" style="17" customWidth="1"/>
    <col min="31" max="16384" width="9" style="17"/>
  </cols>
  <sheetData>
    <row r="1" spans="2:36">
      <c r="B1" s="73" t="s">
        <v>283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16"/>
    </row>
    <row r="2" spans="2:36" ht="19.5" customHeight="1">
      <c r="B2" s="74" t="s">
        <v>5</v>
      </c>
      <c r="C2" s="75" t="s">
        <v>2</v>
      </c>
      <c r="D2" s="75"/>
      <c r="E2" s="75"/>
      <c r="F2" s="75"/>
      <c r="G2" s="75"/>
      <c r="H2" s="75"/>
      <c r="I2" s="75"/>
      <c r="J2" s="75" t="s">
        <v>3</v>
      </c>
      <c r="K2" s="75"/>
      <c r="L2" s="75"/>
      <c r="M2" s="75"/>
      <c r="N2" s="75"/>
      <c r="O2" s="75"/>
      <c r="P2" s="75"/>
      <c r="Q2" s="76" t="s">
        <v>123</v>
      </c>
      <c r="R2" s="77"/>
      <c r="S2" s="77"/>
      <c r="T2" s="77"/>
      <c r="U2" s="77"/>
      <c r="V2" s="77"/>
      <c r="W2" s="78"/>
      <c r="X2" s="79" t="s">
        <v>122</v>
      </c>
      <c r="Y2" s="80"/>
      <c r="Z2" s="80"/>
      <c r="AA2" s="80"/>
      <c r="AB2" s="80"/>
      <c r="AC2" s="80"/>
      <c r="AD2" s="81"/>
    </row>
    <row r="3" spans="2:36">
      <c r="B3" s="74"/>
      <c r="C3" s="19">
        <v>2552</v>
      </c>
      <c r="D3" s="19">
        <v>2553</v>
      </c>
      <c r="E3" s="19">
        <v>2554</v>
      </c>
      <c r="F3" s="20">
        <v>2555</v>
      </c>
      <c r="G3" s="20">
        <v>2556</v>
      </c>
      <c r="H3" s="20">
        <v>2557</v>
      </c>
      <c r="I3" s="20">
        <v>2558</v>
      </c>
      <c r="J3" s="20">
        <v>2552</v>
      </c>
      <c r="K3" s="20">
        <v>2553</v>
      </c>
      <c r="L3" s="20">
        <v>2554</v>
      </c>
      <c r="M3" s="20">
        <v>2555</v>
      </c>
      <c r="N3" s="20">
        <v>2556</v>
      </c>
      <c r="O3" s="20">
        <v>2557</v>
      </c>
      <c r="P3" s="20">
        <v>2558</v>
      </c>
      <c r="Q3" s="35">
        <v>2552</v>
      </c>
      <c r="R3" s="35">
        <v>2553</v>
      </c>
      <c r="S3" s="35">
        <v>2554</v>
      </c>
      <c r="T3" s="35">
        <v>2555</v>
      </c>
      <c r="U3" s="35">
        <v>2556</v>
      </c>
      <c r="V3" s="35">
        <v>2557</v>
      </c>
      <c r="W3" s="35">
        <v>2558</v>
      </c>
      <c r="X3" s="35">
        <v>2552</v>
      </c>
      <c r="Y3" s="35">
        <v>2553</v>
      </c>
      <c r="Z3" s="35">
        <v>2554</v>
      </c>
      <c r="AA3" s="35">
        <v>2555</v>
      </c>
      <c r="AB3" s="35">
        <v>2556</v>
      </c>
      <c r="AC3" s="35">
        <v>2557</v>
      </c>
      <c r="AD3" s="35">
        <v>2558</v>
      </c>
    </row>
    <row r="4" spans="2:36">
      <c r="B4" s="26" t="s">
        <v>273</v>
      </c>
      <c r="C4" s="23">
        <v>3</v>
      </c>
      <c r="D4" s="23">
        <v>1</v>
      </c>
      <c r="E4" s="23">
        <v>1</v>
      </c>
      <c r="F4" s="24">
        <v>1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1</v>
      </c>
      <c r="M4" s="24">
        <v>0</v>
      </c>
      <c r="N4" s="24">
        <v>1</v>
      </c>
      <c r="O4" s="24">
        <v>0</v>
      </c>
      <c r="P4" s="24">
        <v>0</v>
      </c>
      <c r="Q4" s="24">
        <v>3</v>
      </c>
      <c r="R4" s="24">
        <v>0</v>
      </c>
      <c r="S4" s="24">
        <v>1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</row>
    <row r="5" spans="2:36">
      <c r="B5" s="56" t="s">
        <v>270</v>
      </c>
      <c r="C5" s="57">
        <f t="shared" ref="C5:P5" si="0">SUM(C4:C4)</f>
        <v>3</v>
      </c>
      <c r="D5" s="57">
        <f t="shared" si="0"/>
        <v>1</v>
      </c>
      <c r="E5" s="57">
        <f t="shared" si="0"/>
        <v>1</v>
      </c>
      <c r="F5" s="57">
        <f t="shared" si="0"/>
        <v>1</v>
      </c>
      <c r="G5" s="57">
        <f t="shared" si="0"/>
        <v>0</v>
      </c>
      <c r="H5" s="57">
        <f t="shared" si="0"/>
        <v>0</v>
      </c>
      <c r="I5" s="57">
        <f t="shared" si="0"/>
        <v>0</v>
      </c>
      <c r="J5" s="57">
        <f t="shared" si="0"/>
        <v>0</v>
      </c>
      <c r="K5" s="57">
        <f t="shared" si="0"/>
        <v>0</v>
      </c>
      <c r="L5" s="57">
        <f t="shared" si="0"/>
        <v>1</v>
      </c>
      <c r="M5" s="57">
        <f t="shared" si="0"/>
        <v>0</v>
      </c>
      <c r="N5" s="57">
        <f t="shared" si="0"/>
        <v>1</v>
      </c>
      <c r="O5" s="57">
        <f t="shared" si="0"/>
        <v>0</v>
      </c>
      <c r="P5" s="57">
        <f t="shared" si="0"/>
        <v>0</v>
      </c>
      <c r="Q5" s="57">
        <f>SUM(Q4)</f>
        <v>3</v>
      </c>
      <c r="R5" s="57">
        <f t="shared" ref="R5:AD5" si="1">SUM(R4)</f>
        <v>0</v>
      </c>
      <c r="S5" s="57">
        <f t="shared" si="1"/>
        <v>1</v>
      </c>
      <c r="T5" s="57">
        <f t="shared" si="1"/>
        <v>0</v>
      </c>
      <c r="U5" s="57">
        <f t="shared" si="1"/>
        <v>0</v>
      </c>
      <c r="V5" s="57">
        <f t="shared" si="1"/>
        <v>0</v>
      </c>
      <c r="W5" s="57">
        <f t="shared" si="1"/>
        <v>0</v>
      </c>
      <c r="X5" s="57">
        <f t="shared" si="1"/>
        <v>0</v>
      </c>
      <c r="Y5" s="57">
        <f t="shared" si="1"/>
        <v>0</v>
      </c>
      <c r="Z5" s="57">
        <f t="shared" si="1"/>
        <v>0</v>
      </c>
      <c r="AA5" s="57">
        <f t="shared" si="1"/>
        <v>0</v>
      </c>
      <c r="AB5" s="57">
        <f t="shared" si="1"/>
        <v>0</v>
      </c>
      <c r="AC5" s="57">
        <f t="shared" si="1"/>
        <v>0</v>
      </c>
      <c r="AD5" s="57">
        <f t="shared" si="1"/>
        <v>0</v>
      </c>
    </row>
    <row r="6" spans="2:36">
      <c r="B6" s="17" t="s">
        <v>12</v>
      </c>
    </row>
    <row r="7" spans="2:36">
      <c r="B7" s="32" t="s">
        <v>279</v>
      </c>
      <c r="C7" s="33"/>
      <c r="D7" s="33"/>
      <c r="E7" s="34"/>
      <c r="F7" s="34"/>
    </row>
    <row r="8" spans="2:36">
      <c r="B8" s="32" t="s">
        <v>278</v>
      </c>
      <c r="C8" s="33"/>
      <c r="D8" s="33"/>
      <c r="E8" s="34"/>
      <c r="F8" s="34"/>
    </row>
    <row r="9" spans="2:36">
      <c r="B9" s="32"/>
      <c r="C9" s="33"/>
      <c r="D9" s="33"/>
      <c r="E9" s="34"/>
      <c r="F9" s="34"/>
      <c r="AJ9" s="17" t="s">
        <v>12</v>
      </c>
    </row>
  </sheetData>
  <mergeCells count="6">
    <mergeCell ref="B1:AB1"/>
    <mergeCell ref="B2:B3"/>
    <mergeCell ref="C2:I2"/>
    <mergeCell ref="J2:P2"/>
    <mergeCell ref="Q2:W2"/>
    <mergeCell ref="X2:A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L9"/>
  <sheetViews>
    <sheetView topLeftCell="C1" zoomScale="73" zoomScaleNormal="73" workbookViewId="0">
      <selection activeCell="AA25" sqref="AA25"/>
    </sheetView>
  </sheetViews>
  <sheetFormatPr defaultRowHeight="19.5"/>
  <cols>
    <col min="1" max="1" width="2.375" style="17" customWidth="1"/>
    <col min="2" max="2" width="22.5" style="17" customWidth="1"/>
    <col min="3" max="3" width="5.25" style="21" customWidth="1"/>
    <col min="4" max="4" width="6.25" style="21" customWidth="1"/>
    <col min="5" max="5" width="5.875" style="21" customWidth="1"/>
    <col min="6" max="6" width="5.75" style="21" customWidth="1"/>
    <col min="7" max="7" width="6.25" style="21" customWidth="1"/>
    <col min="8" max="13" width="5.875" style="21" customWidth="1"/>
    <col min="14" max="14" width="5.625" style="21" customWidth="1"/>
    <col min="15" max="15" width="6.375" style="21" customWidth="1"/>
    <col min="16" max="30" width="6" style="21" customWidth="1"/>
    <col min="31" max="31" width="6.125" style="17" customWidth="1"/>
    <col min="32" max="16384" width="9" style="17"/>
  </cols>
  <sheetData>
    <row r="1" spans="2:38">
      <c r="B1" s="73" t="s">
        <v>284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16"/>
    </row>
    <row r="2" spans="2:38" ht="19.5" customHeight="1">
      <c r="B2" s="74" t="s">
        <v>5</v>
      </c>
      <c r="C2" s="75" t="s">
        <v>2</v>
      </c>
      <c r="D2" s="75"/>
      <c r="E2" s="75"/>
      <c r="F2" s="75"/>
      <c r="G2" s="75"/>
      <c r="H2" s="75"/>
      <c r="I2" s="75"/>
      <c r="J2" s="75" t="s">
        <v>3</v>
      </c>
      <c r="K2" s="75"/>
      <c r="L2" s="75"/>
      <c r="M2" s="75"/>
      <c r="N2" s="75"/>
      <c r="O2" s="75"/>
      <c r="P2" s="75"/>
      <c r="Q2" s="76" t="s">
        <v>123</v>
      </c>
      <c r="R2" s="77"/>
      <c r="S2" s="77"/>
      <c r="T2" s="77"/>
      <c r="U2" s="77"/>
      <c r="V2" s="77"/>
      <c r="W2" s="78"/>
      <c r="X2" s="79" t="s">
        <v>122</v>
      </c>
      <c r="Y2" s="80"/>
      <c r="Z2" s="80"/>
      <c r="AA2" s="80"/>
      <c r="AB2" s="80"/>
      <c r="AC2" s="80"/>
      <c r="AD2" s="81"/>
      <c r="AE2" s="16"/>
    </row>
    <row r="3" spans="2:38">
      <c r="B3" s="74"/>
      <c r="C3" s="19">
        <v>2552</v>
      </c>
      <c r="D3" s="19">
        <v>2553</v>
      </c>
      <c r="E3" s="19">
        <v>2554</v>
      </c>
      <c r="F3" s="20">
        <v>2555</v>
      </c>
      <c r="G3" s="20">
        <v>2556</v>
      </c>
      <c r="H3" s="20">
        <v>2557</v>
      </c>
      <c r="I3" s="20">
        <v>2558</v>
      </c>
      <c r="J3" s="48">
        <v>2552</v>
      </c>
      <c r="K3" s="48">
        <v>2553</v>
      </c>
      <c r="L3" s="48">
        <v>2554</v>
      </c>
      <c r="M3" s="48">
        <v>2555</v>
      </c>
      <c r="N3" s="48">
        <v>2556</v>
      </c>
      <c r="O3" s="48">
        <v>2557</v>
      </c>
      <c r="P3" s="48">
        <v>2558</v>
      </c>
      <c r="Q3" s="51">
        <v>2552</v>
      </c>
      <c r="R3" s="51">
        <v>2553</v>
      </c>
      <c r="S3" s="51">
        <v>2554</v>
      </c>
      <c r="T3" s="51">
        <v>2555</v>
      </c>
      <c r="U3" s="51">
        <v>2556</v>
      </c>
      <c r="V3" s="51">
        <v>2557</v>
      </c>
      <c r="W3" s="51">
        <v>2558</v>
      </c>
      <c r="X3" s="58">
        <v>2552</v>
      </c>
      <c r="Y3" s="58">
        <v>2553</v>
      </c>
      <c r="Z3" s="58">
        <v>2554</v>
      </c>
      <c r="AA3" s="58">
        <v>2555</v>
      </c>
      <c r="AB3" s="58">
        <v>2556</v>
      </c>
      <c r="AC3" s="58">
        <v>2557</v>
      </c>
      <c r="AD3" s="58">
        <v>2558</v>
      </c>
      <c r="AE3" s="21"/>
    </row>
    <row r="4" spans="2:38">
      <c r="B4" s="29" t="s">
        <v>274</v>
      </c>
      <c r="C4" s="23">
        <v>6</v>
      </c>
      <c r="D4" s="23">
        <v>3</v>
      </c>
      <c r="E4" s="23">
        <v>4</v>
      </c>
      <c r="F4" s="24">
        <v>5</v>
      </c>
      <c r="G4" s="24">
        <v>1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5</v>
      </c>
      <c r="N4" s="24">
        <v>1</v>
      </c>
      <c r="O4" s="24">
        <v>0</v>
      </c>
      <c r="P4" s="24">
        <v>0</v>
      </c>
      <c r="Q4" s="24">
        <v>3</v>
      </c>
      <c r="R4" s="24">
        <v>1</v>
      </c>
      <c r="S4" s="24">
        <v>2</v>
      </c>
      <c r="T4" s="24">
        <v>2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2</v>
      </c>
      <c r="AA4" s="24">
        <v>2</v>
      </c>
      <c r="AB4" s="24">
        <v>1</v>
      </c>
      <c r="AC4" s="24">
        <v>0</v>
      </c>
      <c r="AD4" s="25">
        <v>0</v>
      </c>
      <c r="AE4" s="16"/>
      <c r="AF4" s="16"/>
      <c r="AG4" s="16"/>
      <c r="AH4" s="16"/>
      <c r="AI4" s="16"/>
      <c r="AJ4" s="28"/>
    </row>
    <row r="5" spans="2:38">
      <c r="B5" s="59" t="s">
        <v>270</v>
      </c>
      <c r="C5" s="60">
        <f t="shared" ref="C5:P5" si="0">SUM(C4:C4)</f>
        <v>6</v>
      </c>
      <c r="D5" s="60">
        <f t="shared" si="0"/>
        <v>3</v>
      </c>
      <c r="E5" s="60">
        <f t="shared" si="0"/>
        <v>4</v>
      </c>
      <c r="F5" s="60">
        <f t="shared" si="0"/>
        <v>5</v>
      </c>
      <c r="G5" s="60">
        <f t="shared" si="0"/>
        <v>1</v>
      </c>
      <c r="H5" s="60">
        <f t="shared" si="0"/>
        <v>0</v>
      </c>
      <c r="I5" s="60">
        <f t="shared" si="0"/>
        <v>0</v>
      </c>
      <c r="J5" s="60">
        <f t="shared" si="0"/>
        <v>0</v>
      </c>
      <c r="K5" s="60">
        <f t="shared" si="0"/>
        <v>0</v>
      </c>
      <c r="L5" s="60">
        <f t="shared" si="0"/>
        <v>0</v>
      </c>
      <c r="M5" s="60">
        <f t="shared" si="0"/>
        <v>5</v>
      </c>
      <c r="N5" s="60">
        <f t="shared" si="0"/>
        <v>1</v>
      </c>
      <c r="O5" s="60">
        <f t="shared" si="0"/>
        <v>0</v>
      </c>
      <c r="P5" s="60">
        <f t="shared" si="0"/>
        <v>0</v>
      </c>
      <c r="Q5" s="60">
        <f>SUM(Q4)</f>
        <v>3</v>
      </c>
      <c r="R5" s="60">
        <f t="shared" ref="R5:AD5" si="1">SUM(R4)</f>
        <v>1</v>
      </c>
      <c r="S5" s="60">
        <f t="shared" si="1"/>
        <v>2</v>
      </c>
      <c r="T5" s="60">
        <f t="shared" si="1"/>
        <v>2</v>
      </c>
      <c r="U5" s="60">
        <f t="shared" si="1"/>
        <v>0</v>
      </c>
      <c r="V5" s="60">
        <f t="shared" si="1"/>
        <v>0</v>
      </c>
      <c r="W5" s="60">
        <f t="shared" si="1"/>
        <v>0</v>
      </c>
      <c r="X5" s="60">
        <f t="shared" si="1"/>
        <v>0</v>
      </c>
      <c r="Y5" s="60">
        <f t="shared" si="1"/>
        <v>0</v>
      </c>
      <c r="Z5" s="60">
        <f t="shared" si="1"/>
        <v>2</v>
      </c>
      <c r="AA5" s="60">
        <f t="shared" si="1"/>
        <v>2</v>
      </c>
      <c r="AB5" s="60">
        <f t="shared" si="1"/>
        <v>1</v>
      </c>
      <c r="AC5" s="60">
        <f t="shared" si="1"/>
        <v>0</v>
      </c>
      <c r="AD5" s="60">
        <f t="shared" si="1"/>
        <v>0</v>
      </c>
      <c r="AE5" s="21"/>
    </row>
    <row r="6" spans="2:38">
      <c r="B6" s="17" t="s">
        <v>12</v>
      </c>
    </row>
    <row r="7" spans="2:38">
      <c r="B7" s="32" t="s">
        <v>279</v>
      </c>
      <c r="C7" s="33"/>
      <c r="D7" s="33"/>
      <c r="E7" s="34"/>
      <c r="F7" s="34"/>
    </row>
    <row r="8" spans="2:38">
      <c r="B8" s="32" t="s">
        <v>278</v>
      </c>
      <c r="C8" s="33"/>
      <c r="D8" s="33"/>
      <c r="E8" s="34"/>
      <c r="F8" s="34"/>
    </row>
    <row r="9" spans="2:38">
      <c r="B9" s="32"/>
      <c r="C9" s="33"/>
      <c r="D9" s="33"/>
      <c r="E9" s="34"/>
      <c r="F9" s="34"/>
      <c r="AL9" s="17" t="s">
        <v>12</v>
      </c>
    </row>
  </sheetData>
  <mergeCells count="6">
    <mergeCell ref="B1:AD1"/>
    <mergeCell ref="B2:B3"/>
    <mergeCell ref="C2:I2"/>
    <mergeCell ref="J2:P2"/>
    <mergeCell ref="Q2:W2"/>
    <mergeCell ref="X2:A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L9"/>
  <sheetViews>
    <sheetView zoomScale="57" zoomScaleNormal="57" workbookViewId="0">
      <selection activeCell="Y27" sqref="Y27"/>
    </sheetView>
  </sheetViews>
  <sheetFormatPr defaultRowHeight="19.5"/>
  <cols>
    <col min="1" max="1" width="2.375" style="17" customWidth="1"/>
    <col min="2" max="2" width="22.5" style="17" customWidth="1"/>
    <col min="3" max="3" width="5.25" style="21" customWidth="1"/>
    <col min="4" max="4" width="6.25" style="21" customWidth="1"/>
    <col min="5" max="5" width="5.875" style="21" customWidth="1"/>
    <col min="6" max="6" width="5.75" style="21" customWidth="1"/>
    <col min="7" max="7" width="6.25" style="21" customWidth="1"/>
    <col min="8" max="13" width="5.875" style="21" customWidth="1"/>
    <col min="14" max="14" width="5.625" style="21" customWidth="1"/>
    <col min="15" max="15" width="6.375" style="21" customWidth="1"/>
    <col min="16" max="28" width="6" style="21" customWidth="1"/>
    <col min="29" max="29" width="9" style="21" customWidth="1"/>
    <col min="30" max="30" width="5.625" style="21" customWidth="1"/>
    <col min="31" max="31" width="6.125" style="17" customWidth="1"/>
    <col min="32" max="16384" width="9" style="17"/>
  </cols>
  <sheetData>
    <row r="1" spans="2:38">
      <c r="B1" s="82" t="s">
        <v>280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16"/>
    </row>
    <row r="2" spans="2:38" ht="19.5" customHeight="1">
      <c r="B2" s="74" t="s">
        <v>5</v>
      </c>
      <c r="C2" s="75" t="s">
        <v>2</v>
      </c>
      <c r="D2" s="75"/>
      <c r="E2" s="75"/>
      <c r="F2" s="75"/>
      <c r="G2" s="75"/>
      <c r="H2" s="75"/>
      <c r="I2" s="75"/>
      <c r="J2" s="75" t="s">
        <v>3</v>
      </c>
      <c r="K2" s="75"/>
      <c r="L2" s="75"/>
      <c r="M2" s="75"/>
      <c r="N2" s="75"/>
      <c r="O2" s="75"/>
      <c r="P2" s="75"/>
      <c r="Q2" s="83" t="s">
        <v>123</v>
      </c>
      <c r="R2" s="84"/>
      <c r="S2" s="84"/>
      <c r="T2" s="84"/>
      <c r="U2" s="84"/>
      <c r="V2" s="84"/>
      <c r="W2" s="85"/>
      <c r="X2" s="79" t="s">
        <v>122</v>
      </c>
      <c r="Y2" s="80"/>
      <c r="Z2" s="80"/>
      <c r="AA2" s="80"/>
      <c r="AB2" s="80"/>
      <c r="AC2" s="80"/>
      <c r="AD2" s="81"/>
      <c r="AE2" s="16"/>
    </row>
    <row r="3" spans="2:38">
      <c r="B3" s="74"/>
      <c r="C3" s="19">
        <v>2552</v>
      </c>
      <c r="D3" s="19">
        <v>2553</v>
      </c>
      <c r="E3" s="19">
        <v>2554</v>
      </c>
      <c r="F3" s="20">
        <v>2555</v>
      </c>
      <c r="G3" s="20">
        <v>2556</v>
      </c>
      <c r="H3" s="20">
        <v>2557</v>
      </c>
      <c r="I3" s="20">
        <v>2558</v>
      </c>
      <c r="J3" s="20">
        <v>2552</v>
      </c>
      <c r="K3" s="20">
        <v>2553</v>
      </c>
      <c r="L3" s="20">
        <v>2554</v>
      </c>
      <c r="M3" s="20">
        <v>2555</v>
      </c>
      <c r="N3" s="20">
        <v>2556</v>
      </c>
      <c r="O3" s="20">
        <v>2557</v>
      </c>
      <c r="P3" s="20">
        <v>2558</v>
      </c>
      <c r="Q3" s="35">
        <v>2552</v>
      </c>
      <c r="R3" s="35">
        <v>2553</v>
      </c>
      <c r="S3" s="35">
        <v>2554</v>
      </c>
      <c r="T3" s="35">
        <v>2555</v>
      </c>
      <c r="U3" s="35">
        <v>2556</v>
      </c>
      <c r="V3" s="35">
        <v>2557</v>
      </c>
      <c r="W3" s="35">
        <v>2558</v>
      </c>
      <c r="X3" s="35">
        <v>2552</v>
      </c>
      <c r="Y3" s="35">
        <v>2553</v>
      </c>
      <c r="Z3" s="35">
        <v>2554</v>
      </c>
      <c r="AA3" s="35">
        <v>2555</v>
      </c>
      <c r="AB3" s="35">
        <v>2556</v>
      </c>
      <c r="AC3" s="35">
        <v>2557</v>
      </c>
      <c r="AD3" s="35">
        <v>2558</v>
      </c>
      <c r="AE3" s="21"/>
    </row>
    <row r="4" spans="2:38">
      <c r="B4" s="26" t="s">
        <v>275</v>
      </c>
      <c r="C4" s="23">
        <v>5</v>
      </c>
      <c r="D4" s="23">
        <v>6</v>
      </c>
      <c r="E4" s="23">
        <v>7</v>
      </c>
      <c r="F4" s="24">
        <v>8</v>
      </c>
      <c r="G4" s="24">
        <v>6</v>
      </c>
      <c r="H4" s="24">
        <v>10</v>
      </c>
      <c r="I4" s="24">
        <v>0</v>
      </c>
      <c r="J4" s="24">
        <v>0</v>
      </c>
      <c r="K4" s="24">
        <v>0</v>
      </c>
      <c r="L4" s="24">
        <v>0</v>
      </c>
      <c r="M4" s="24">
        <v>2</v>
      </c>
      <c r="N4" s="24">
        <v>1</v>
      </c>
      <c r="O4" s="24">
        <v>0</v>
      </c>
      <c r="P4" s="24">
        <v>0</v>
      </c>
      <c r="Q4" s="24">
        <v>2</v>
      </c>
      <c r="R4" s="24">
        <v>3</v>
      </c>
      <c r="S4" s="24">
        <v>4</v>
      </c>
      <c r="T4" s="24">
        <v>5</v>
      </c>
      <c r="U4" s="24">
        <v>1</v>
      </c>
      <c r="V4" s="24">
        <v>4</v>
      </c>
      <c r="W4" s="24"/>
      <c r="X4" s="24">
        <v>0</v>
      </c>
      <c r="Y4" s="24">
        <v>2</v>
      </c>
      <c r="Z4" s="24">
        <v>3</v>
      </c>
      <c r="AA4" s="24">
        <v>3</v>
      </c>
      <c r="AB4" s="24">
        <v>5</v>
      </c>
      <c r="AC4" s="25">
        <v>6</v>
      </c>
      <c r="AD4" s="24">
        <v>0</v>
      </c>
      <c r="AE4" s="21"/>
    </row>
    <row r="5" spans="2:38">
      <c r="B5" s="46" t="s">
        <v>270</v>
      </c>
      <c r="C5" s="47">
        <f t="shared" ref="C5:P5" si="0">SUM(C4:C4)</f>
        <v>5</v>
      </c>
      <c r="D5" s="47">
        <f t="shared" si="0"/>
        <v>6</v>
      </c>
      <c r="E5" s="47">
        <f t="shared" si="0"/>
        <v>7</v>
      </c>
      <c r="F5" s="47">
        <f t="shared" si="0"/>
        <v>8</v>
      </c>
      <c r="G5" s="47">
        <f t="shared" si="0"/>
        <v>6</v>
      </c>
      <c r="H5" s="47">
        <f t="shared" si="0"/>
        <v>10</v>
      </c>
      <c r="I5" s="47">
        <f t="shared" si="0"/>
        <v>0</v>
      </c>
      <c r="J5" s="47">
        <f t="shared" si="0"/>
        <v>0</v>
      </c>
      <c r="K5" s="47">
        <f t="shared" si="0"/>
        <v>0</v>
      </c>
      <c r="L5" s="47">
        <f t="shared" si="0"/>
        <v>0</v>
      </c>
      <c r="M5" s="47">
        <f t="shared" si="0"/>
        <v>2</v>
      </c>
      <c r="N5" s="47">
        <f t="shared" si="0"/>
        <v>1</v>
      </c>
      <c r="O5" s="47">
        <f t="shared" si="0"/>
        <v>0</v>
      </c>
      <c r="P5" s="47">
        <f t="shared" si="0"/>
        <v>0</v>
      </c>
      <c r="Q5" s="47">
        <f>SUM(Q4)</f>
        <v>2</v>
      </c>
      <c r="R5" s="47">
        <f t="shared" ref="R5:AD5" si="1">SUM(R4)</f>
        <v>3</v>
      </c>
      <c r="S5" s="47">
        <f t="shared" si="1"/>
        <v>4</v>
      </c>
      <c r="T5" s="47">
        <f t="shared" si="1"/>
        <v>5</v>
      </c>
      <c r="U5" s="47">
        <f t="shared" si="1"/>
        <v>1</v>
      </c>
      <c r="V5" s="47">
        <f t="shared" si="1"/>
        <v>4</v>
      </c>
      <c r="W5" s="47">
        <f t="shared" si="1"/>
        <v>0</v>
      </c>
      <c r="X5" s="47">
        <f t="shared" si="1"/>
        <v>0</v>
      </c>
      <c r="Y5" s="47">
        <f t="shared" si="1"/>
        <v>2</v>
      </c>
      <c r="Z5" s="47">
        <f t="shared" si="1"/>
        <v>3</v>
      </c>
      <c r="AA5" s="47">
        <f t="shared" si="1"/>
        <v>3</v>
      </c>
      <c r="AB5" s="47">
        <f t="shared" si="1"/>
        <v>5</v>
      </c>
      <c r="AC5" s="47">
        <f t="shared" si="1"/>
        <v>6</v>
      </c>
      <c r="AD5" s="47">
        <f t="shared" si="1"/>
        <v>0</v>
      </c>
      <c r="AE5" s="21"/>
    </row>
    <row r="6" spans="2:38">
      <c r="B6" s="17" t="s">
        <v>12</v>
      </c>
    </row>
    <row r="7" spans="2:38">
      <c r="B7" s="32" t="s">
        <v>279</v>
      </c>
      <c r="C7" s="33"/>
      <c r="D7" s="33"/>
      <c r="E7" s="34"/>
      <c r="F7" s="34"/>
    </row>
    <row r="8" spans="2:38">
      <c r="B8" s="32" t="s">
        <v>278</v>
      </c>
      <c r="C8" s="33"/>
      <c r="D8" s="33"/>
      <c r="E8" s="34"/>
      <c r="F8" s="34"/>
    </row>
    <row r="9" spans="2:38">
      <c r="B9" s="32"/>
      <c r="C9" s="33"/>
      <c r="D9" s="33"/>
      <c r="E9" s="34"/>
      <c r="F9" s="34"/>
      <c r="AL9" s="17" t="s">
        <v>12</v>
      </c>
    </row>
  </sheetData>
  <mergeCells count="6">
    <mergeCell ref="B1:AD1"/>
    <mergeCell ref="B2:B3"/>
    <mergeCell ref="C2:I2"/>
    <mergeCell ref="J2:P2"/>
    <mergeCell ref="Q2:W2"/>
    <mergeCell ref="X2:A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M9"/>
  <sheetViews>
    <sheetView zoomScale="77" zoomScaleNormal="77" workbookViewId="0">
      <selection activeCell="P28" sqref="P28"/>
    </sheetView>
  </sheetViews>
  <sheetFormatPr defaultRowHeight="19.5"/>
  <cols>
    <col min="1" max="1" width="2.375" style="17" customWidth="1"/>
    <col min="2" max="2" width="22.5" style="17" customWidth="1"/>
    <col min="3" max="3" width="5.25" style="21" customWidth="1"/>
    <col min="4" max="4" width="6.25" style="21" customWidth="1"/>
    <col min="5" max="5" width="5.875" style="21" customWidth="1"/>
    <col min="6" max="6" width="5.75" style="21" customWidth="1"/>
    <col min="7" max="7" width="6.25" style="21" customWidth="1"/>
    <col min="8" max="13" width="5.875" style="21" customWidth="1"/>
    <col min="14" max="14" width="5.625" style="21" customWidth="1"/>
    <col min="15" max="15" width="6.375" style="21" customWidth="1"/>
    <col min="16" max="29" width="6" style="21" customWidth="1"/>
    <col min="30" max="30" width="5.25" style="21" customWidth="1"/>
    <col min="31" max="31" width="23" style="21" customWidth="1"/>
    <col min="32" max="32" width="6.125" style="17" customWidth="1"/>
    <col min="33" max="16384" width="9" style="17"/>
  </cols>
  <sheetData>
    <row r="1" spans="2:39">
      <c r="B1" s="73" t="s">
        <v>289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16"/>
    </row>
    <row r="2" spans="2:39" ht="19.5" customHeight="1">
      <c r="B2" s="74" t="s">
        <v>5</v>
      </c>
      <c r="C2" s="75" t="s">
        <v>2</v>
      </c>
      <c r="D2" s="75"/>
      <c r="E2" s="75"/>
      <c r="F2" s="75"/>
      <c r="G2" s="75"/>
      <c r="H2" s="75"/>
      <c r="I2" s="75"/>
      <c r="J2" s="75" t="s">
        <v>3</v>
      </c>
      <c r="K2" s="75"/>
      <c r="L2" s="75"/>
      <c r="M2" s="75"/>
      <c r="N2" s="75"/>
      <c r="O2" s="75"/>
      <c r="P2" s="75"/>
      <c r="Q2" s="76" t="s">
        <v>123</v>
      </c>
      <c r="R2" s="77"/>
      <c r="S2" s="77"/>
      <c r="T2" s="77"/>
      <c r="U2" s="77"/>
      <c r="V2" s="77"/>
      <c r="W2" s="78"/>
      <c r="X2" s="79" t="s">
        <v>122</v>
      </c>
      <c r="Y2" s="80"/>
      <c r="Z2" s="80"/>
      <c r="AA2" s="80"/>
      <c r="AB2" s="80"/>
      <c r="AC2" s="80"/>
      <c r="AD2" s="81"/>
      <c r="AE2" s="65" t="s">
        <v>125</v>
      </c>
      <c r="AF2" s="16"/>
    </row>
    <row r="3" spans="2:39">
      <c r="B3" s="74"/>
      <c r="C3" s="19">
        <v>2552</v>
      </c>
      <c r="D3" s="19">
        <v>2553</v>
      </c>
      <c r="E3" s="19">
        <v>2554</v>
      </c>
      <c r="F3" s="20">
        <v>2555</v>
      </c>
      <c r="G3" s="20">
        <v>2556</v>
      </c>
      <c r="H3" s="20">
        <v>2557</v>
      </c>
      <c r="I3" s="20">
        <v>2558</v>
      </c>
      <c r="J3" s="66">
        <v>2552</v>
      </c>
      <c r="K3" s="66">
        <v>2553</v>
      </c>
      <c r="L3" s="66">
        <v>2554</v>
      </c>
      <c r="M3" s="66">
        <v>2555</v>
      </c>
      <c r="N3" s="66">
        <v>2556</v>
      </c>
      <c r="O3" s="66">
        <v>2557</v>
      </c>
      <c r="P3" s="66">
        <v>2558</v>
      </c>
      <c r="Q3" s="48">
        <v>2552</v>
      </c>
      <c r="R3" s="48">
        <v>2553</v>
      </c>
      <c r="S3" s="48">
        <v>2554</v>
      </c>
      <c r="T3" s="48">
        <v>2555</v>
      </c>
      <c r="U3" s="48">
        <v>2556</v>
      </c>
      <c r="V3" s="48">
        <v>2557</v>
      </c>
      <c r="W3" s="48">
        <v>2558</v>
      </c>
      <c r="X3" s="53">
        <v>2552</v>
      </c>
      <c r="Y3" s="53">
        <v>2553</v>
      </c>
      <c r="Z3" s="53">
        <v>2554</v>
      </c>
      <c r="AA3" s="53">
        <v>2555</v>
      </c>
      <c r="AB3" s="53">
        <v>2556</v>
      </c>
      <c r="AC3" s="53">
        <v>2557</v>
      </c>
      <c r="AD3" s="53">
        <v>2558</v>
      </c>
      <c r="AE3" s="18"/>
      <c r="AF3" s="21"/>
    </row>
    <row r="4" spans="2:39">
      <c r="B4" s="26" t="s">
        <v>276</v>
      </c>
      <c r="C4" s="23">
        <v>0</v>
      </c>
      <c r="D4" s="23">
        <v>2</v>
      </c>
      <c r="E4" s="23">
        <v>3</v>
      </c>
      <c r="F4" s="24">
        <v>3</v>
      </c>
      <c r="G4" s="24">
        <v>1</v>
      </c>
      <c r="H4" s="24">
        <v>1</v>
      </c>
      <c r="I4" s="24">
        <v>0</v>
      </c>
      <c r="J4" s="24">
        <v>0</v>
      </c>
      <c r="K4" s="24">
        <v>0</v>
      </c>
      <c r="L4" s="24">
        <v>0</v>
      </c>
      <c r="M4" s="24">
        <v>2</v>
      </c>
      <c r="N4" s="24">
        <v>1</v>
      </c>
      <c r="O4" s="24">
        <v>0</v>
      </c>
      <c r="P4" s="24">
        <v>0</v>
      </c>
      <c r="Q4" s="24">
        <v>0</v>
      </c>
      <c r="R4" s="24">
        <v>0</v>
      </c>
      <c r="S4" s="24">
        <v>1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1</v>
      </c>
      <c r="AA4" s="24">
        <v>2</v>
      </c>
      <c r="AB4" s="24">
        <v>1</v>
      </c>
      <c r="AC4" s="24">
        <v>1</v>
      </c>
      <c r="AD4" s="25">
        <v>0</v>
      </c>
      <c r="AE4" s="24" t="s">
        <v>290</v>
      </c>
      <c r="AF4" s="21"/>
    </row>
    <row r="5" spans="2:39">
      <c r="B5" s="54" t="s">
        <v>270</v>
      </c>
      <c r="C5" s="55">
        <f t="shared" ref="C5:P5" si="0">SUM(C4:C4)</f>
        <v>0</v>
      </c>
      <c r="D5" s="55">
        <f t="shared" si="0"/>
        <v>2</v>
      </c>
      <c r="E5" s="55">
        <f t="shared" si="0"/>
        <v>3</v>
      </c>
      <c r="F5" s="55">
        <f t="shared" si="0"/>
        <v>3</v>
      </c>
      <c r="G5" s="55">
        <f t="shared" si="0"/>
        <v>1</v>
      </c>
      <c r="H5" s="55">
        <f t="shared" si="0"/>
        <v>1</v>
      </c>
      <c r="I5" s="55">
        <f t="shared" si="0"/>
        <v>0</v>
      </c>
      <c r="J5" s="55">
        <f t="shared" si="0"/>
        <v>0</v>
      </c>
      <c r="K5" s="55">
        <f t="shared" si="0"/>
        <v>0</v>
      </c>
      <c r="L5" s="55">
        <f t="shared" si="0"/>
        <v>0</v>
      </c>
      <c r="M5" s="55">
        <f t="shared" si="0"/>
        <v>2</v>
      </c>
      <c r="N5" s="55">
        <f t="shared" si="0"/>
        <v>1</v>
      </c>
      <c r="O5" s="55">
        <f t="shared" si="0"/>
        <v>0</v>
      </c>
      <c r="P5" s="55">
        <f t="shared" si="0"/>
        <v>0</v>
      </c>
      <c r="Q5" s="55">
        <f>SUM(Q4)</f>
        <v>0</v>
      </c>
      <c r="R5" s="55">
        <f t="shared" ref="R5:AD5" si="1">SUM(R4)</f>
        <v>0</v>
      </c>
      <c r="S5" s="55">
        <f t="shared" si="1"/>
        <v>1</v>
      </c>
      <c r="T5" s="55">
        <f t="shared" si="1"/>
        <v>0</v>
      </c>
      <c r="U5" s="55">
        <f t="shared" si="1"/>
        <v>0</v>
      </c>
      <c r="V5" s="55">
        <f t="shared" si="1"/>
        <v>0</v>
      </c>
      <c r="W5" s="55">
        <f t="shared" si="1"/>
        <v>0</v>
      </c>
      <c r="X5" s="55">
        <f t="shared" si="1"/>
        <v>0</v>
      </c>
      <c r="Y5" s="55">
        <f t="shared" si="1"/>
        <v>0</v>
      </c>
      <c r="Z5" s="55">
        <f t="shared" si="1"/>
        <v>1</v>
      </c>
      <c r="AA5" s="55">
        <f t="shared" si="1"/>
        <v>2</v>
      </c>
      <c r="AB5" s="55">
        <f t="shared" si="1"/>
        <v>1</v>
      </c>
      <c r="AC5" s="55">
        <f t="shared" si="1"/>
        <v>1</v>
      </c>
      <c r="AD5" s="55">
        <f t="shared" si="1"/>
        <v>0</v>
      </c>
      <c r="AE5" s="54"/>
      <c r="AF5" s="21"/>
    </row>
    <row r="6" spans="2:39">
      <c r="B6" s="17" t="s">
        <v>12</v>
      </c>
    </row>
    <row r="7" spans="2:39">
      <c r="B7" s="32" t="s">
        <v>279</v>
      </c>
      <c r="C7" s="33"/>
      <c r="D7" s="33"/>
      <c r="E7" s="34"/>
      <c r="F7" s="34"/>
    </row>
    <row r="8" spans="2:39">
      <c r="B8" s="32" t="s">
        <v>278</v>
      </c>
      <c r="C8" s="33"/>
      <c r="D8" s="33"/>
      <c r="E8" s="34"/>
      <c r="F8" s="34"/>
    </row>
    <row r="9" spans="2:39">
      <c r="B9" s="32"/>
      <c r="C9" s="33"/>
      <c r="D9" s="33"/>
      <c r="E9" s="34"/>
      <c r="F9" s="34"/>
      <c r="AM9" s="17" t="s">
        <v>12</v>
      </c>
    </row>
  </sheetData>
  <mergeCells count="6">
    <mergeCell ref="B1:AE1"/>
    <mergeCell ref="B2:B3"/>
    <mergeCell ref="C2:I2"/>
    <mergeCell ref="J2:P2"/>
    <mergeCell ref="Q2:W2"/>
    <mergeCell ref="X2:AD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L9"/>
  <sheetViews>
    <sheetView zoomScale="73" zoomScaleNormal="73" workbookViewId="0">
      <selection activeCell="U27" sqref="U27"/>
    </sheetView>
  </sheetViews>
  <sheetFormatPr defaultRowHeight="19.5"/>
  <cols>
    <col min="1" max="1" width="2.375" style="17" customWidth="1"/>
    <col min="2" max="2" width="22.5" style="17" customWidth="1"/>
    <col min="3" max="3" width="5.25" style="21" customWidth="1"/>
    <col min="4" max="4" width="6.25" style="21" customWidth="1"/>
    <col min="5" max="5" width="5.875" style="21" customWidth="1"/>
    <col min="6" max="6" width="5.75" style="21" customWidth="1"/>
    <col min="7" max="7" width="6.25" style="21" customWidth="1"/>
    <col min="8" max="13" width="5.875" style="21" customWidth="1"/>
    <col min="14" max="14" width="5.625" style="21" customWidth="1"/>
    <col min="15" max="15" width="6.375" style="21" customWidth="1"/>
    <col min="16" max="29" width="6" style="21" customWidth="1"/>
    <col min="30" max="30" width="6.5" style="21" customWidth="1"/>
    <col min="31" max="31" width="6.125" style="17" customWidth="1"/>
    <col min="32" max="16384" width="9" style="17"/>
  </cols>
  <sheetData>
    <row r="1" spans="2:38">
      <c r="B1" s="73" t="s">
        <v>291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16"/>
    </row>
    <row r="2" spans="2:38" ht="19.5" customHeight="1">
      <c r="B2" s="74" t="s">
        <v>5</v>
      </c>
      <c r="C2" s="75" t="s">
        <v>2</v>
      </c>
      <c r="D2" s="75"/>
      <c r="E2" s="75"/>
      <c r="F2" s="75"/>
      <c r="G2" s="75"/>
      <c r="H2" s="75"/>
      <c r="I2" s="75"/>
      <c r="J2" s="75" t="s">
        <v>3</v>
      </c>
      <c r="K2" s="75"/>
      <c r="L2" s="75"/>
      <c r="M2" s="75"/>
      <c r="N2" s="75"/>
      <c r="O2" s="75"/>
      <c r="P2" s="75"/>
      <c r="Q2" s="76" t="s">
        <v>123</v>
      </c>
      <c r="R2" s="77"/>
      <c r="S2" s="77"/>
      <c r="T2" s="77"/>
      <c r="U2" s="77"/>
      <c r="V2" s="77"/>
      <c r="W2" s="78"/>
      <c r="X2" s="79" t="s">
        <v>122</v>
      </c>
      <c r="Y2" s="80"/>
      <c r="Z2" s="80"/>
      <c r="AA2" s="80"/>
      <c r="AB2" s="80"/>
      <c r="AC2" s="80"/>
      <c r="AD2" s="81"/>
      <c r="AE2" s="16"/>
    </row>
    <row r="3" spans="2:38">
      <c r="B3" s="74"/>
      <c r="C3" s="19">
        <v>2552</v>
      </c>
      <c r="D3" s="19">
        <v>2553</v>
      </c>
      <c r="E3" s="19">
        <v>2554</v>
      </c>
      <c r="F3" s="20">
        <v>2555</v>
      </c>
      <c r="G3" s="20">
        <v>2556</v>
      </c>
      <c r="H3" s="20">
        <v>2557</v>
      </c>
      <c r="I3" s="20">
        <v>2558</v>
      </c>
      <c r="J3" s="49">
        <v>2552</v>
      </c>
      <c r="K3" s="49">
        <v>2553</v>
      </c>
      <c r="L3" s="49">
        <v>2554</v>
      </c>
      <c r="M3" s="49">
        <v>2555</v>
      </c>
      <c r="N3" s="49">
        <v>2556</v>
      </c>
      <c r="O3" s="49">
        <v>2557</v>
      </c>
      <c r="P3" s="49">
        <v>2558</v>
      </c>
      <c r="Q3" s="67">
        <v>2552</v>
      </c>
      <c r="R3" s="67">
        <v>2553</v>
      </c>
      <c r="S3" s="67">
        <v>2554</v>
      </c>
      <c r="T3" s="67">
        <v>2555</v>
      </c>
      <c r="U3" s="67">
        <v>2556</v>
      </c>
      <c r="V3" s="67">
        <v>2557</v>
      </c>
      <c r="W3" s="67">
        <v>2558</v>
      </c>
      <c r="X3" s="35">
        <v>2552</v>
      </c>
      <c r="Y3" s="35">
        <v>2553</v>
      </c>
      <c r="Z3" s="35">
        <v>2554</v>
      </c>
      <c r="AA3" s="35">
        <v>2555</v>
      </c>
      <c r="AB3" s="35">
        <v>2556</v>
      </c>
      <c r="AC3" s="35">
        <v>2557</v>
      </c>
      <c r="AD3" s="35">
        <v>2558</v>
      </c>
      <c r="AE3" s="21"/>
    </row>
    <row r="4" spans="2:38">
      <c r="B4" s="26" t="s">
        <v>276</v>
      </c>
      <c r="C4" s="23">
        <v>0</v>
      </c>
      <c r="D4" s="23">
        <v>1</v>
      </c>
      <c r="E4" s="23">
        <v>1</v>
      </c>
      <c r="F4" s="24">
        <v>6</v>
      </c>
      <c r="G4" s="24">
        <v>2</v>
      </c>
      <c r="H4" s="24">
        <v>1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7</v>
      </c>
      <c r="O4" s="24">
        <v>0</v>
      </c>
      <c r="P4" s="24">
        <v>0</v>
      </c>
      <c r="Q4" s="24">
        <v>0</v>
      </c>
      <c r="R4" s="24">
        <v>0</v>
      </c>
      <c r="S4" s="24">
        <v>1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2</v>
      </c>
      <c r="AC4" s="24">
        <v>1</v>
      </c>
      <c r="AD4" s="25">
        <v>0</v>
      </c>
      <c r="AE4" s="21"/>
    </row>
    <row r="5" spans="2:38">
      <c r="B5" s="63" t="s">
        <v>270</v>
      </c>
      <c r="C5" s="64">
        <f>SUM(C4:C4)</f>
        <v>0</v>
      </c>
      <c r="D5" s="64">
        <f t="shared" ref="D5:AD5" si="0">SUM(D4:D4)</f>
        <v>1</v>
      </c>
      <c r="E5" s="64">
        <f t="shared" si="0"/>
        <v>1</v>
      </c>
      <c r="F5" s="64">
        <f t="shared" si="0"/>
        <v>6</v>
      </c>
      <c r="G5" s="64">
        <f t="shared" si="0"/>
        <v>2</v>
      </c>
      <c r="H5" s="64">
        <f t="shared" si="0"/>
        <v>1</v>
      </c>
      <c r="I5" s="64">
        <f t="shared" si="0"/>
        <v>0</v>
      </c>
      <c r="J5" s="64">
        <f t="shared" si="0"/>
        <v>0</v>
      </c>
      <c r="K5" s="64">
        <f t="shared" si="0"/>
        <v>0</v>
      </c>
      <c r="L5" s="64">
        <f t="shared" si="0"/>
        <v>0</v>
      </c>
      <c r="M5" s="64">
        <f t="shared" si="0"/>
        <v>0</v>
      </c>
      <c r="N5" s="64">
        <f t="shared" si="0"/>
        <v>7</v>
      </c>
      <c r="O5" s="64">
        <f t="shared" si="0"/>
        <v>0</v>
      </c>
      <c r="P5" s="64">
        <f t="shared" si="0"/>
        <v>0</v>
      </c>
      <c r="Q5" s="64">
        <f t="shared" si="0"/>
        <v>0</v>
      </c>
      <c r="R5" s="64">
        <f t="shared" si="0"/>
        <v>0</v>
      </c>
      <c r="S5" s="64">
        <f t="shared" si="0"/>
        <v>1</v>
      </c>
      <c r="T5" s="64">
        <f t="shared" si="0"/>
        <v>0</v>
      </c>
      <c r="U5" s="64">
        <f t="shared" si="0"/>
        <v>0</v>
      </c>
      <c r="V5" s="64">
        <f t="shared" si="0"/>
        <v>0</v>
      </c>
      <c r="W5" s="64">
        <f t="shared" si="0"/>
        <v>0</v>
      </c>
      <c r="X5" s="64">
        <f t="shared" si="0"/>
        <v>0</v>
      </c>
      <c r="Y5" s="64">
        <f t="shared" si="0"/>
        <v>0</v>
      </c>
      <c r="Z5" s="64">
        <f t="shared" si="0"/>
        <v>0</v>
      </c>
      <c r="AA5" s="64">
        <f t="shared" si="0"/>
        <v>0</v>
      </c>
      <c r="AB5" s="64">
        <f t="shared" si="0"/>
        <v>2</v>
      </c>
      <c r="AC5" s="64">
        <f t="shared" si="0"/>
        <v>1</v>
      </c>
      <c r="AD5" s="64">
        <f t="shared" si="0"/>
        <v>0</v>
      </c>
      <c r="AE5" s="21"/>
    </row>
    <row r="6" spans="2:38">
      <c r="B6" s="17" t="s">
        <v>12</v>
      </c>
    </row>
    <row r="7" spans="2:38">
      <c r="B7" s="32" t="s">
        <v>279</v>
      </c>
      <c r="C7" s="33"/>
      <c r="D7" s="33"/>
      <c r="E7" s="34"/>
      <c r="F7" s="34"/>
    </row>
    <row r="8" spans="2:38">
      <c r="B8" s="32" t="s">
        <v>278</v>
      </c>
      <c r="C8" s="33"/>
      <c r="D8" s="33"/>
      <c r="E8" s="34"/>
      <c r="F8" s="34"/>
    </row>
    <row r="9" spans="2:38">
      <c r="B9" s="32"/>
      <c r="C9" s="33"/>
      <c r="D9" s="33"/>
      <c r="E9" s="34"/>
      <c r="F9" s="34"/>
      <c r="AL9" s="17" t="s">
        <v>12</v>
      </c>
    </row>
  </sheetData>
  <mergeCells count="6">
    <mergeCell ref="B1:AD1"/>
    <mergeCell ref="B2:B3"/>
    <mergeCell ref="C2:I2"/>
    <mergeCell ref="J2:P2"/>
    <mergeCell ref="Q2:W2"/>
    <mergeCell ref="X2:AD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L9"/>
  <sheetViews>
    <sheetView zoomScale="75" zoomScaleNormal="75" workbookViewId="0">
      <selection activeCell="U30" sqref="U30"/>
    </sheetView>
  </sheetViews>
  <sheetFormatPr defaultRowHeight="19.5"/>
  <cols>
    <col min="1" max="1" width="2.375" style="17" customWidth="1"/>
    <col min="2" max="2" width="22.5" style="17" customWidth="1"/>
    <col min="3" max="3" width="5.25" style="21" customWidth="1"/>
    <col min="4" max="4" width="6.25" style="21" customWidth="1"/>
    <col min="5" max="5" width="5.875" style="21" customWidth="1"/>
    <col min="6" max="6" width="5.75" style="21" customWidth="1"/>
    <col min="7" max="7" width="6.25" style="21" customWidth="1"/>
    <col min="8" max="13" width="5.875" style="21" customWidth="1"/>
    <col min="14" max="14" width="5.625" style="21" customWidth="1"/>
    <col min="15" max="15" width="6.375" style="21" customWidth="1"/>
    <col min="16" max="29" width="6" style="21" customWidth="1"/>
    <col min="30" max="30" width="5.625" style="21" customWidth="1"/>
    <col min="31" max="31" width="6.125" style="17" customWidth="1"/>
    <col min="32" max="16384" width="9" style="17"/>
  </cols>
  <sheetData>
    <row r="1" spans="2:38">
      <c r="B1" s="73" t="s">
        <v>287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16"/>
    </row>
    <row r="2" spans="2:38" ht="19.5" customHeight="1">
      <c r="B2" s="74" t="s">
        <v>5</v>
      </c>
      <c r="C2" s="75" t="s">
        <v>2</v>
      </c>
      <c r="D2" s="75"/>
      <c r="E2" s="75"/>
      <c r="F2" s="75"/>
      <c r="G2" s="75"/>
      <c r="H2" s="75"/>
      <c r="I2" s="75"/>
      <c r="J2" s="75" t="s">
        <v>3</v>
      </c>
      <c r="K2" s="75"/>
      <c r="L2" s="75"/>
      <c r="M2" s="75"/>
      <c r="N2" s="75"/>
      <c r="O2" s="75"/>
      <c r="P2" s="75"/>
      <c r="Q2" s="76" t="s">
        <v>123</v>
      </c>
      <c r="R2" s="77"/>
      <c r="S2" s="77"/>
      <c r="T2" s="77"/>
      <c r="U2" s="77"/>
      <c r="V2" s="77"/>
      <c r="W2" s="78"/>
      <c r="X2" s="79" t="s">
        <v>122</v>
      </c>
      <c r="Y2" s="80"/>
      <c r="Z2" s="80"/>
      <c r="AA2" s="80"/>
      <c r="AB2" s="80"/>
      <c r="AC2" s="80"/>
      <c r="AD2" s="81"/>
      <c r="AE2" s="16"/>
    </row>
    <row r="3" spans="2:38">
      <c r="B3" s="74"/>
      <c r="C3" s="19">
        <v>2552</v>
      </c>
      <c r="D3" s="19">
        <v>2553</v>
      </c>
      <c r="E3" s="19">
        <v>2554</v>
      </c>
      <c r="F3" s="20">
        <v>2555</v>
      </c>
      <c r="G3" s="20">
        <v>2556</v>
      </c>
      <c r="H3" s="20">
        <v>2557</v>
      </c>
      <c r="I3" s="20">
        <v>2558</v>
      </c>
      <c r="J3" s="49">
        <v>2552</v>
      </c>
      <c r="K3" s="49">
        <v>2553</v>
      </c>
      <c r="L3" s="49">
        <v>2554</v>
      </c>
      <c r="M3" s="49">
        <v>2555</v>
      </c>
      <c r="N3" s="49">
        <v>2556</v>
      </c>
      <c r="O3" s="49">
        <v>2557</v>
      </c>
      <c r="P3" s="49">
        <v>2558</v>
      </c>
      <c r="Q3" s="48">
        <v>2552</v>
      </c>
      <c r="R3" s="48">
        <v>2553</v>
      </c>
      <c r="S3" s="48">
        <v>2554</v>
      </c>
      <c r="T3" s="48">
        <v>2555</v>
      </c>
      <c r="U3" s="48">
        <v>2556</v>
      </c>
      <c r="V3" s="48">
        <v>2557</v>
      </c>
      <c r="W3" s="48">
        <v>2558</v>
      </c>
      <c r="X3" s="52">
        <v>2552</v>
      </c>
      <c r="Y3" s="52">
        <v>2553</v>
      </c>
      <c r="Z3" s="52">
        <v>2554</v>
      </c>
      <c r="AA3" s="52">
        <v>2555</v>
      </c>
      <c r="AB3" s="52">
        <v>2556</v>
      </c>
      <c r="AC3" s="52">
        <v>2557</v>
      </c>
      <c r="AD3" s="52">
        <v>2558</v>
      </c>
      <c r="AE3" s="21"/>
    </row>
    <row r="4" spans="2:38">
      <c r="B4" s="26" t="s">
        <v>277</v>
      </c>
      <c r="C4" s="23">
        <v>1</v>
      </c>
      <c r="D4" s="23">
        <v>3</v>
      </c>
      <c r="E4" s="23">
        <v>9</v>
      </c>
      <c r="F4" s="24">
        <v>2</v>
      </c>
      <c r="G4" s="24">
        <v>3</v>
      </c>
      <c r="H4" s="24">
        <v>2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1</v>
      </c>
      <c r="P4" s="24">
        <v>0</v>
      </c>
      <c r="Q4" s="24">
        <v>0</v>
      </c>
      <c r="R4" s="24">
        <v>1</v>
      </c>
      <c r="S4" s="24">
        <v>3</v>
      </c>
      <c r="T4" s="24">
        <v>0</v>
      </c>
      <c r="U4" s="24">
        <v>0</v>
      </c>
      <c r="V4" s="24">
        <v>1</v>
      </c>
      <c r="W4" s="24">
        <v>0</v>
      </c>
      <c r="X4" s="24">
        <v>1</v>
      </c>
      <c r="Y4" s="24">
        <v>2</v>
      </c>
      <c r="Z4" s="24">
        <v>6</v>
      </c>
      <c r="AA4" s="24">
        <v>2</v>
      </c>
      <c r="AB4" s="24">
        <v>3</v>
      </c>
      <c r="AC4" s="24">
        <v>1</v>
      </c>
      <c r="AD4" s="25">
        <v>0</v>
      </c>
      <c r="AE4" s="21"/>
    </row>
    <row r="5" spans="2:38">
      <c r="B5" s="61" t="s">
        <v>270</v>
      </c>
      <c r="C5" s="62">
        <f t="shared" ref="C5:P5" si="0">SUM(C4:C4)</f>
        <v>1</v>
      </c>
      <c r="D5" s="62">
        <f t="shared" si="0"/>
        <v>3</v>
      </c>
      <c r="E5" s="62">
        <f t="shared" si="0"/>
        <v>9</v>
      </c>
      <c r="F5" s="62">
        <f t="shared" si="0"/>
        <v>2</v>
      </c>
      <c r="G5" s="62">
        <f t="shared" si="0"/>
        <v>3</v>
      </c>
      <c r="H5" s="62">
        <f t="shared" si="0"/>
        <v>2</v>
      </c>
      <c r="I5" s="62">
        <f t="shared" si="0"/>
        <v>0</v>
      </c>
      <c r="J5" s="62">
        <f t="shared" si="0"/>
        <v>0</v>
      </c>
      <c r="K5" s="62">
        <f t="shared" si="0"/>
        <v>0</v>
      </c>
      <c r="L5" s="62">
        <f t="shared" si="0"/>
        <v>0</v>
      </c>
      <c r="M5" s="62">
        <f t="shared" si="0"/>
        <v>0</v>
      </c>
      <c r="N5" s="62">
        <f t="shared" si="0"/>
        <v>0</v>
      </c>
      <c r="O5" s="62">
        <f t="shared" si="0"/>
        <v>1</v>
      </c>
      <c r="P5" s="62">
        <f t="shared" si="0"/>
        <v>0</v>
      </c>
      <c r="Q5" s="62">
        <f>SUM(Q4)</f>
        <v>0</v>
      </c>
      <c r="R5" s="62">
        <f t="shared" ref="R5:AD5" si="1">SUM(R4)</f>
        <v>1</v>
      </c>
      <c r="S5" s="62">
        <f t="shared" si="1"/>
        <v>3</v>
      </c>
      <c r="T5" s="62">
        <f t="shared" si="1"/>
        <v>0</v>
      </c>
      <c r="U5" s="62">
        <f t="shared" si="1"/>
        <v>0</v>
      </c>
      <c r="V5" s="62">
        <f t="shared" si="1"/>
        <v>1</v>
      </c>
      <c r="W5" s="62">
        <f t="shared" si="1"/>
        <v>0</v>
      </c>
      <c r="X5" s="62">
        <f t="shared" si="1"/>
        <v>1</v>
      </c>
      <c r="Y5" s="62">
        <f t="shared" si="1"/>
        <v>2</v>
      </c>
      <c r="Z5" s="62">
        <f t="shared" si="1"/>
        <v>6</v>
      </c>
      <c r="AA5" s="62">
        <f t="shared" si="1"/>
        <v>2</v>
      </c>
      <c r="AB5" s="62">
        <f t="shared" si="1"/>
        <v>3</v>
      </c>
      <c r="AC5" s="62">
        <f t="shared" si="1"/>
        <v>1</v>
      </c>
      <c r="AD5" s="62">
        <f t="shared" si="1"/>
        <v>0</v>
      </c>
      <c r="AE5" s="21"/>
    </row>
    <row r="6" spans="2:38">
      <c r="B6" s="17" t="s">
        <v>12</v>
      </c>
    </row>
    <row r="7" spans="2:38">
      <c r="B7" s="32" t="s">
        <v>279</v>
      </c>
      <c r="C7" s="33"/>
      <c r="D7" s="33"/>
      <c r="E7" s="34"/>
      <c r="F7" s="34"/>
    </row>
    <row r="8" spans="2:38">
      <c r="B8" s="32" t="s">
        <v>278</v>
      </c>
      <c r="C8" s="33"/>
      <c r="D8" s="33"/>
      <c r="E8" s="34"/>
      <c r="F8" s="34"/>
    </row>
    <row r="9" spans="2:38">
      <c r="B9" s="32"/>
      <c r="C9" s="33"/>
      <c r="D9" s="33"/>
      <c r="E9" s="34"/>
      <c r="F9" s="34"/>
      <c r="AL9" s="17" t="s">
        <v>12</v>
      </c>
    </row>
  </sheetData>
  <mergeCells count="6">
    <mergeCell ref="B1:AD1"/>
    <mergeCell ref="B2:B3"/>
    <mergeCell ref="C2:I2"/>
    <mergeCell ref="J2:P2"/>
    <mergeCell ref="Q2:W2"/>
    <mergeCell ref="X2:A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Sheet2</vt:lpstr>
      <vt:lpstr>ป.สัตว์เลี้ยง</vt:lpstr>
      <vt:lpstr>ป.โรคฯ</vt:lpstr>
      <vt:lpstr>สืบพันธ์</vt:lpstr>
      <vt:lpstr>วิทยาศาสตร์</vt:lpstr>
      <vt:lpstr>สาธรณสุขฯ</vt:lpstr>
      <vt:lpstr>โท.สหวิทยาการฯ ปก</vt:lpstr>
      <vt:lpstr>โท.สหวิทยาการฯ นานา</vt:lpstr>
      <vt:lpstr>เอก.สหวิทยาการฯ ปก</vt:lpstr>
      <vt:lpstr>เอก.สหวิทยาการฯ นานา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NokTeePoo</cp:lastModifiedBy>
  <cp:lastPrinted>2015-04-29T14:32:29Z</cp:lastPrinted>
  <dcterms:created xsi:type="dcterms:W3CDTF">2015-02-17T06:51:54Z</dcterms:created>
  <dcterms:modified xsi:type="dcterms:W3CDTF">2015-04-29T14:32:53Z</dcterms:modified>
</cp:coreProperties>
</file>